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Dressuur" sheetId="1" r:id="rId1"/>
    <sheet name="Vaardigheid" sheetId="2" r:id="rId2"/>
    <sheet name="Blad3" sheetId="3" r:id="rId3"/>
  </sheets>
  <externalReferences>
    <externalReference r:id="rId6"/>
  </externalReferences>
  <definedNames>
    <definedName name="_xlnm.Print_Area" localSheetId="0">'Dressuur'!$A$1:$T$54</definedName>
    <definedName name="_xlnm.Print_Area" localSheetId="1">'Vaardigheid'!$A$1:$M$70</definedName>
  </definedNames>
  <calcPr fullCalcOnLoad="1"/>
</workbook>
</file>

<file path=xl/sharedStrings.xml><?xml version="1.0" encoding="utf-8"?>
<sst xmlns="http://schemas.openxmlformats.org/spreadsheetml/2006/main" count="96" uniqueCount="37">
  <si>
    <t>RUBRIEK 3</t>
  </si>
  <si>
    <t>RUBRIEK 6</t>
  </si>
  <si>
    <t>RUBRIEK 4</t>
  </si>
  <si>
    <t>RUBRIEK 5</t>
  </si>
  <si>
    <t>tijd</t>
  </si>
  <si>
    <t>nr.</t>
  </si>
  <si>
    <t>naam</t>
  </si>
  <si>
    <t>rubriek</t>
  </si>
  <si>
    <t>klasse</t>
  </si>
  <si>
    <t xml:space="preserve"> </t>
  </si>
  <si>
    <t>RUBRIEK 2</t>
  </si>
  <si>
    <t>Tweespan paard klasse 3</t>
  </si>
  <si>
    <t>RUBRIEK 7</t>
  </si>
  <si>
    <t xml:space="preserve">RUBRIEK 1 </t>
  </si>
  <si>
    <t>RUBRIEK 9</t>
  </si>
  <si>
    <t>RUBRIEK 11</t>
  </si>
  <si>
    <t>Enkelspan paard klasse 2</t>
  </si>
  <si>
    <t>RUBRIEK 8</t>
  </si>
  <si>
    <t>RING 1  40 X 80</t>
  </si>
  <si>
    <t>Enkelspan paard klasse 1</t>
  </si>
  <si>
    <t>RUBRIEK 12</t>
  </si>
  <si>
    <t>Tweespan paard klasse 1-2</t>
  </si>
  <si>
    <t>RING 2  40 X 80</t>
  </si>
  <si>
    <t>RING 3 40x 80</t>
  </si>
  <si>
    <t>Enkelspan pony klasse 3</t>
  </si>
  <si>
    <t>RUBRIEK 10</t>
  </si>
  <si>
    <t>Enkelspan paard klasse 3</t>
  </si>
  <si>
    <t>Vierspan pony klasse 1-2-3</t>
  </si>
  <si>
    <t>Vierspan paard klasse 3</t>
  </si>
  <si>
    <t>RUBRIEK 0</t>
  </si>
  <si>
    <t>Jonge paarden</t>
  </si>
  <si>
    <t>Enkelspan pony klasse 1-2</t>
  </si>
  <si>
    <t>Tweespan pony klasse 1</t>
  </si>
  <si>
    <t>Tweespan pony klasse 2-3</t>
  </si>
  <si>
    <t>Tandem pony klasse 2-3</t>
  </si>
  <si>
    <t>vervallen</t>
  </si>
  <si>
    <t>Toon Schippers kl2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</si>
</sst>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_-;_-@_-"/>
    <numFmt numFmtId="166" formatCode="_-&quot;F&quot;\ * #,##0.00_-;_-&quot;F&quot;\ * #,##0.00\-;_-&quot;F&quot;\ * &quot;-&quot;??_-;_-@_-"/>
    <numFmt numFmtId="167" formatCode="_-&quot;F&quot;\ * #,##0_-;_-&quot;F&quot;\ * #,##0\-;_-&quot;F&quot;\ * &quot;-&quot;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Black"/>
      <family val="2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0" fontId="19" fillId="18" borderId="11" xfId="0" applyNumberFormat="1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18" borderId="0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/>
    </xf>
    <xf numFmtId="20" fontId="20" fillId="0" borderId="14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0" fontId="20" fillId="0" borderId="2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20" fontId="20" fillId="0" borderId="22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2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left"/>
    </xf>
    <xf numFmtId="20" fontId="19" fillId="0" borderId="22" xfId="0" applyNumberFormat="1" applyFont="1" applyBorder="1" applyAlignment="1">
      <alignment/>
    </xf>
    <xf numFmtId="0" fontId="20" fillId="0" borderId="19" xfId="0" applyFont="1" applyBorder="1" applyAlignment="1">
      <alignment/>
    </xf>
    <xf numFmtId="20" fontId="20" fillId="0" borderId="23" xfId="0" applyNumberFormat="1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left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19" fillId="0" borderId="23" xfId="0" applyFont="1" applyBorder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2" fillId="0" borderId="28" xfId="0" applyFont="1" applyBorder="1" applyAlignment="1">
      <alignment/>
    </xf>
    <xf numFmtId="0" fontId="22" fillId="18" borderId="29" xfId="0" applyFont="1" applyFill="1" applyBorder="1" applyAlignment="1">
      <alignment/>
    </xf>
    <xf numFmtId="20" fontId="19" fillId="0" borderId="17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1" xfId="0" applyBorder="1" applyAlignment="1">
      <alignment/>
    </xf>
    <xf numFmtId="20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20" fontId="19" fillId="18" borderId="14" xfId="0" applyNumberFormat="1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0" fontId="19" fillId="18" borderId="17" xfId="0" applyFont="1" applyFill="1" applyBorder="1" applyAlignment="1">
      <alignment horizontal="center"/>
    </xf>
    <xf numFmtId="0" fontId="20" fillId="18" borderId="12" xfId="0" applyFont="1" applyFill="1" applyBorder="1" applyAlignment="1">
      <alignment horizontal="center"/>
    </xf>
    <xf numFmtId="0" fontId="19" fillId="18" borderId="35" xfId="0" applyFont="1" applyFill="1" applyBorder="1" applyAlignment="1">
      <alignment/>
    </xf>
    <xf numFmtId="0" fontId="19" fillId="18" borderId="20" xfId="0" applyFont="1" applyFill="1" applyBorder="1" applyAlignment="1">
      <alignment horizontal="center"/>
    </xf>
    <xf numFmtId="0" fontId="19" fillId="18" borderId="38" xfId="0" applyFont="1" applyFill="1" applyBorder="1" applyAlignment="1">
      <alignment horizontal="center"/>
    </xf>
    <xf numFmtId="0" fontId="22" fillId="0" borderId="39" xfId="0" applyFont="1" applyBorder="1" applyAlignment="1">
      <alignment/>
    </xf>
    <xf numFmtId="0" fontId="0" fillId="0" borderId="21" xfId="0" applyBorder="1" applyAlignment="1">
      <alignment/>
    </xf>
    <xf numFmtId="0" fontId="22" fillId="0" borderId="21" xfId="0" applyFont="1" applyBorder="1" applyAlignment="1">
      <alignment horizontal="right"/>
    </xf>
    <xf numFmtId="20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2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35" xfId="0" applyFont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31" xfId="0" applyFont="1" applyBorder="1" applyAlignment="1">
      <alignment horizontal="center"/>
    </xf>
    <xf numFmtId="20" fontId="23" fillId="0" borderId="42" xfId="0" applyNumberFormat="1" applyFont="1" applyBorder="1" applyAlignment="1">
      <alignment horizontal="center"/>
    </xf>
    <xf numFmtId="0" fontId="23" fillId="0" borderId="43" xfId="0" applyFont="1" applyBorder="1" applyAlignment="1">
      <alignment horizontal="left"/>
    </xf>
    <xf numFmtId="0" fontId="23" fillId="0" borderId="31" xfId="0" applyFont="1" applyBorder="1" applyAlignment="1">
      <alignment/>
    </xf>
    <xf numFmtId="0" fontId="23" fillId="0" borderId="31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4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42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31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42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46" xfId="0" applyFont="1" applyBorder="1" applyAlignment="1">
      <alignment horizontal="left"/>
    </xf>
    <xf numFmtId="20" fontId="23" fillId="0" borderId="40" xfId="0" applyNumberFormat="1" applyFont="1" applyBorder="1" applyAlignment="1">
      <alignment horizontal="center"/>
    </xf>
    <xf numFmtId="0" fontId="23" fillId="0" borderId="41" xfId="0" applyFont="1" applyBorder="1" applyAlignment="1">
      <alignment horizontal="left"/>
    </xf>
    <xf numFmtId="20" fontId="23" fillId="0" borderId="45" xfId="0" applyNumberFormat="1" applyFont="1" applyBorder="1" applyAlignment="1">
      <alignment horizontal="center"/>
    </xf>
    <xf numFmtId="0" fontId="2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%20&amp;%2029%20juni%202014\Schijndel%20Anny%20definitief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ak"/>
      <sheetName val="DEEL"/>
      <sheetName val="DRESSUUR"/>
      <sheetName val="VAAR"/>
      <sheetName val="nummer"/>
      <sheetName val="mar"/>
      <sheetName val="ring 1"/>
      <sheetName val="ring 2"/>
      <sheetName val="ring 3"/>
      <sheetName val="indeling jury"/>
      <sheetName val="hindernisrechters"/>
      <sheetName val="spoor"/>
      <sheetName val="vaar2"/>
      <sheetName val=" start a-d-e"/>
      <sheetName val=" finish a-d-e "/>
      <sheetName val="mararthon jury"/>
      <sheetName val="telefoonlijst"/>
      <sheetName val="omroep"/>
      <sheetName val="Blad14"/>
      <sheetName val="Blad15"/>
      <sheetName val="Blad16"/>
    </sheetNames>
    <sheetDataSet>
      <sheetData sheetId="2">
        <row r="5">
          <cell r="B5">
            <v>2045</v>
          </cell>
          <cell r="D5" t="str">
            <v>Harrie van Hoof </v>
          </cell>
          <cell r="E5">
            <v>0</v>
          </cell>
          <cell r="F5">
            <v>1</v>
          </cell>
          <cell r="P5">
            <v>1762</v>
          </cell>
          <cell r="R5" t="str">
            <v>Suzanne Heijmen kl2</v>
          </cell>
          <cell r="S5">
            <v>4</v>
          </cell>
          <cell r="T5">
            <v>2</v>
          </cell>
        </row>
        <row r="6">
          <cell r="B6">
            <v>2173</v>
          </cell>
          <cell r="D6" t="str">
            <v>Ronald Looijmans kl1</v>
          </cell>
          <cell r="E6">
            <v>1</v>
          </cell>
          <cell r="F6">
            <v>1</v>
          </cell>
          <cell r="I6">
            <v>3186</v>
          </cell>
          <cell r="K6" t="str">
            <v>Marcel Hoevenaars</v>
          </cell>
          <cell r="L6">
            <v>3</v>
          </cell>
          <cell r="M6">
            <v>1</v>
          </cell>
          <cell r="P6">
            <v>3050</v>
          </cell>
          <cell r="R6" t="str">
            <v>Jan Loenen kl2</v>
          </cell>
          <cell r="S6">
            <v>4</v>
          </cell>
          <cell r="T6">
            <v>2</v>
          </cell>
        </row>
        <row r="7">
          <cell r="B7">
            <v>3193</v>
          </cell>
          <cell r="D7" t="str">
            <v>Marcel Hermans kl1</v>
          </cell>
          <cell r="E7">
            <v>1</v>
          </cell>
          <cell r="F7">
            <v>1</v>
          </cell>
          <cell r="P7">
            <v>2155</v>
          </cell>
          <cell r="R7" t="str">
            <v>Frank Knoops kl2</v>
          </cell>
          <cell r="S7">
            <v>4</v>
          </cell>
          <cell r="T7">
            <v>2</v>
          </cell>
        </row>
        <row r="8">
          <cell r="B8">
            <v>1611</v>
          </cell>
          <cell r="D8" t="str">
            <v>Jan de Houck kl2</v>
          </cell>
          <cell r="E8">
            <v>1</v>
          </cell>
          <cell r="F8">
            <v>2</v>
          </cell>
          <cell r="I8">
            <v>3276</v>
          </cell>
          <cell r="K8" t="str">
            <v>Berrie Komejan</v>
          </cell>
          <cell r="L8">
            <v>3</v>
          </cell>
          <cell r="M8">
            <v>1</v>
          </cell>
          <cell r="P8">
            <v>1740</v>
          </cell>
          <cell r="R8" t="str">
            <v>Henk Louwers kl3</v>
          </cell>
          <cell r="S8">
            <v>4</v>
          </cell>
          <cell r="T8">
            <v>3</v>
          </cell>
        </row>
        <row r="9">
          <cell r="B9">
            <v>859</v>
          </cell>
          <cell r="D9" t="str">
            <v>Louis van Haren kl2</v>
          </cell>
          <cell r="E9">
            <v>1</v>
          </cell>
          <cell r="F9">
            <v>2</v>
          </cell>
        </row>
        <row r="10">
          <cell r="B10">
            <v>3129</v>
          </cell>
          <cell r="D10" t="str">
            <v>Gabrielle v.d. Broek kl2</v>
          </cell>
          <cell r="E10">
            <v>1</v>
          </cell>
          <cell r="F10">
            <v>2</v>
          </cell>
          <cell r="I10">
            <v>3150</v>
          </cell>
          <cell r="K10" t="str">
            <v>Jennifer Wever</v>
          </cell>
          <cell r="L10">
            <v>3</v>
          </cell>
          <cell r="M10">
            <v>1</v>
          </cell>
          <cell r="P10">
            <v>168</v>
          </cell>
          <cell r="R10" t="str">
            <v>Peter Wilhart kl3</v>
          </cell>
          <cell r="S10">
            <v>4</v>
          </cell>
          <cell r="T10">
            <v>3</v>
          </cell>
        </row>
        <row r="11">
          <cell r="B11">
            <v>1857</v>
          </cell>
          <cell r="D11" t="str">
            <v>Hans van Arkel kl2</v>
          </cell>
          <cell r="E11">
            <v>1</v>
          </cell>
          <cell r="F11">
            <v>2</v>
          </cell>
          <cell r="I11">
            <v>704</v>
          </cell>
          <cell r="K11" t="str">
            <v>Marcel Coolen</v>
          </cell>
          <cell r="L11">
            <v>3</v>
          </cell>
          <cell r="M11">
            <v>1</v>
          </cell>
          <cell r="P11">
            <v>1864</v>
          </cell>
          <cell r="R11" t="str">
            <v>Martine Tummeleer kl3</v>
          </cell>
          <cell r="S11">
            <v>4</v>
          </cell>
          <cell r="T11">
            <v>3</v>
          </cell>
        </row>
        <row r="12">
          <cell r="B12">
            <v>2162</v>
          </cell>
          <cell r="D12" t="str">
            <v>Christel Schel kl2</v>
          </cell>
          <cell r="E12">
            <v>1</v>
          </cell>
          <cell r="F12">
            <v>2</v>
          </cell>
          <cell r="I12">
            <v>2172</v>
          </cell>
          <cell r="K12" t="str">
            <v>Joost Aarts</v>
          </cell>
          <cell r="L12">
            <v>3</v>
          </cell>
          <cell r="M12">
            <v>1</v>
          </cell>
          <cell r="P12">
            <v>1818</v>
          </cell>
          <cell r="R12" t="str">
            <v>Chantal v.d. Wijst kl3</v>
          </cell>
          <cell r="S12">
            <v>4</v>
          </cell>
          <cell r="T12">
            <v>3</v>
          </cell>
        </row>
        <row r="13">
          <cell r="B13">
            <v>1681</v>
          </cell>
          <cell r="D13" t="str">
            <v>Toon v.d. Heuvel </v>
          </cell>
          <cell r="E13">
            <v>7</v>
          </cell>
          <cell r="F13">
            <v>1</v>
          </cell>
          <cell r="I13">
            <v>3256</v>
          </cell>
          <cell r="K13" t="str">
            <v>Johan van Kuijk</v>
          </cell>
          <cell r="L13">
            <v>3</v>
          </cell>
          <cell r="M13">
            <v>1</v>
          </cell>
          <cell r="P13">
            <v>133</v>
          </cell>
          <cell r="R13" t="str">
            <v>Wil Schellekens kl3</v>
          </cell>
          <cell r="S13">
            <v>4</v>
          </cell>
          <cell r="T13">
            <v>3</v>
          </cell>
        </row>
        <row r="14">
          <cell r="B14">
            <v>3132</v>
          </cell>
          <cell r="D14" t="str">
            <v>Jan-Marc Vonk</v>
          </cell>
          <cell r="E14">
            <v>7</v>
          </cell>
          <cell r="F14">
            <v>1</v>
          </cell>
          <cell r="I14">
            <v>3454</v>
          </cell>
          <cell r="K14" t="str">
            <v>Jack v.d. Pas</v>
          </cell>
          <cell r="L14">
            <v>3</v>
          </cell>
          <cell r="M14">
            <v>1</v>
          </cell>
          <cell r="P14">
            <v>2042</v>
          </cell>
          <cell r="R14" t="str">
            <v>Chantal Brugmans kl3</v>
          </cell>
          <cell r="S14">
            <v>4</v>
          </cell>
          <cell r="T14">
            <v>3</v>
          </cell>
        </row>
        <row r="17">
          <cell r="B17">
            <v>1616</v>
          </cell>
          <cell r="D17" t="str">
            <v>Perry Hendriks</v>
          </cell>
          <cell r="E17">
            <v>7</v>
          </cell>
          <cell r="F17">
            <v>1</v>
          </cell>
          <cell r="I17">
            <v>1509</v>
          </cell>
          <cell r="K17" t="str">
            <v>Hans van Sambeeck kl1</v>
          </cell>
          <cell r="L17">
            <v>10</v>
          </cell>
          <cell r="M17">
            <v>1</v>
          </cell>
          <cell r="P17">
            <v>2027</v>
          </cell>
          <cell r="R17" t="str">
            <v>Dennis Rijntjes kl3</v>
          </cell>
          <cell r="S17">
            <v>4</v>
          </cell>
          <cell r="T17">
            <v>3</v>
          </cell>
        </row>
        <row r="18">
          <cell r="B18">
            <v>3027</v>
          </cell>
          <cell r="D18" t="str">
            <v>Debbie Parker</v>
          </cell>
          <cell r="E18">
            <v>7</v>
          </cell>
          <cell r="F18">
            <v>1</v>
          </cell>
          <cell r="I18">
            <v>1852</v>
          </cell>
          <cell r="L18">
            <v>10</v>
          </cell>
          <cell r="M18">
            <v>1</v>
          </cell>
          <cell r="P18">
            <v>1743</v>
          </cell>
          <cell r="R18" t="str">
            <v>Mandy van Delft kl3</v>
          </cell>
          <cell r="S18">
            <v>4</v>
          </cell>
          <cell r="T18">
            <v>3</v>
          </cell>
        </row>
        <row r="19">
          <cell r="I19">
            <v>2159</v>
          </cell>
          <cell r="K19" t="str">
            <v>Susanne Schiffer kl1</v>
          </cell>
          <cell r="L19">
            <v>10</v>
          </cell>
          <cell r="M19">
            <v>1</v>
          </cell>
          <cell r="P19">
            <v>375</v>
          </cell>
          <cell r="R19" t="str">
            <v>Paul Claessen kl3</v>
          </cell>
          <cell r="S19">
            <v>4</v>
          </cell>
          <cell r="T19">
            <v>3</v>
          </cell>
        </row>
        <row r="20">
          <cell r="B20">
            <v>142</v>
          </cell>
          <cell r="D20" t="str">
            <v>Erik van Krieken</v>
          </cell>
          <cell r="E20">
            <v>7</v>
          </cell>
          <cell r="F20">
            <v>1</v>
          </cell>
          <cell r="I20">
            <v>1846</v>
          </cell>
          <cell r="K20" t="str">
            <v>Pieter Bastiaans kl1</v>
          </cell>
          <cell r="L20">
            <v>10</v>
          </cell>
          <cell r="P20">
            <v>3437</v>
          </cell>
          <cell r="R20" t="str">
            <v>Lia Koek kl1</v>
          </cell>
          <cell r="S20">
            <v>5</v>
          </cell>
          <cell r="T20">
            <v>1</v>
          </cell>
        </row>
        <row r="21">
          <cell r="I21">
            <v>154</v>
          </cell>
          <cell r="K21" t="str">
            <v>Leo v.d. Burgt kl2</v>
          </cell>
          <cell r="L21">
            <v>10</v>
          </cell>
          <cell r="M21">
            <v>2</v>
          </cell>
          <cell r="P21">
            <v>2025</v>
          </cell>
          <cell r="R21" t="str">
            <v>Manou Brans kl1</v>
          </cell>
          <cell r="S21">
            <v>5</v>
          </cell>
          <cell r="T21">
            <v>1</v>
          </cell>
        </row>
        <row r="22">
          <cell r="B22">
            <v>115</v>
          </cell>
          <cell r="D22" t="str">
            <v>Fred van Vliet</v>
          </cell>
          <cell r="E22">
            <v>7</v>
          </cell>
          <cell r="F22">
            <v>1</v>
          </cell>
          <cell r="P22">
            <v>1938</v>
          </cell>
          <cell r="R22" t="str">
            <v>Sjors Siebers kl2</v>
          </cell>
          <cell r="S22">
            <v>5</v>
          </cell>
          <cell r="T22">
            <v>2</v>
          </cell>
        </row>
        <row r="23">
          <cell r="B23">
            <v>3221</v>
          </cell>
          <cell r="D23" t="str">
            <v>Sarah Haepers</v>
          </cell>
          <cell r="E23">
            <v>7</v>
          </cell>
          <cell r="F23">
            <v>1</v>
          </cell>
          <cell r="I23">
            <v>1901</v>
          </cell>
          <cell r="K23" t="str">
            <v>Erik Evers kl2</v>
          </cell>
          <cell r="L23">
            <v>10</v>
          </cell>
          <cell r="M23">
            <v>2</v>
          </cell>
          <cell r="P23">
            <v>736</v>
          </cell>
          <cell r="R23" t="str">
            <v>Huub van Geffen kl3</v>
          </cell>
          <cell r="S23">
            <v>5</v>
          </cell>
          <cell r="T23">
            <v>3</v>
          </cell>
        </row>
        <row r="24">
          <cell r="B24">
            <v>1312</v>
          </cell>
          <cell r="D24" t="str">
            <v>Thea Merkx</v>
          </cell>
          <cell r="E24">
            <v>7</v>
          </cell>
          <cell r="F24">
            <v>1</v>
          </cell>
          <cell r="I24">
            <v>1552</v>
          </cell>
          <cell r="K24" t="str">
            <v>Jeoen Meulendijk kl2</v>
          </cell>
          <cell r="L24">
            <v>10</v>
          </cell>
          <cell r="M24">
            <v>2</v>
          </cell>
          <cell r="P24">
            <v>1372</v>
          </cell>
          <cell r="R24" t="str">
            <v>Frank Bos kl3</v>
          </cell>
          <cell r="S24">
            <v>5</v>
          </cell>
          <cell r="T24">
            <v>3</v>
          </cell>
        </row>
        <row r="25">
          <cell r="B25">
            <v>930</v>
          </cell>
          <cell r="D25" t="str">
            <v>Gerrit Bevers</v>
          </cell>
          <cell r="E25">
            <v>7</v>
          </cell>
          <cell r="F25">
            <v>1</v>
          </cell>
          <cell r="I25">
            <v>1848</v>
          </cell>
          <cell r="K25" t="str">
            <v>Wim Verhoeven kl2</v>
          </cell>
          <cell r="L25">
            <v>10</v>
          </cell>
          <cell r="M25">
            <v>2</v>
          </cell>
          <cell r="P25">
            <v>2500</v>
          </cell>
          <cell r="R25" t="str">
            <v>Marcel Hendriks kl3</v>
          </cell>
          <cell r="S25">
            <v>5</v>
          </cell>
          <cell r="T25">
            <v>3</v>
          </cell>
        </row>
        <row r="26">
          <cell r="P26">
            <v>728</v>
          </cell>
          <cell r="R26" t="str">
            <v>Simone Dubbeldam-Bruys kl3</v>
          </cell>
          <cell r="S26">
            <v>5</v>
          </cell>
          <cell r="T26">
            <v>3</v>
          </cell>
        </row>
        <row r="33">
          <cell r="B33">
            <v>3178</v>
          </cell>
          <cell r="D33" t="str">
            <v>Ton v.d. Ven kl2</v>
          </cell>
          <cell r="E33">
            <v>6</v>
          </cell>
          <cell r="F33">
            <v>2</v>
          </cell>
          <cell r="I33">
            <v>2057</v>
          </cell>
          <cell r="K33" t="str">
            <v>Walter Baijens </v>
          </cell>
          <cell r="L33">
            <v>2</v>
          </cell>
          <cell r="M33">
            <v>3</v>
          </cell>
          <cell r="P33">
            <v>132</v>
          </cell>
          <cell r="R33" t="str">
            <v>Hans Hoogers</v>
          </cell>
          <cell r="S33">
            <v>9</v>
          </cell>
          <cell r="T33">
            <v>3</v>
          </cell>
        </row>
        <row r="34">
          <cell r="B34">
            <v>641</v>
          </cell>
          <cell r="D34" t="str">
            <v>Martien Verhoeven kl3</v>
          </cell>
          <cell r="E34">
            <v>6</v>
          </cell>
          <cell r="F34">
            <v>3</v>
          </cell>
          <cell r="I34">
            <v>714</v>
          </cell>
          <cell r="K34" t="str">
            <v>Sjoerd Lenssen </v>
          </cell>
          <cell r="L34">
            <v>2</v>
          </cell>
          <cell r="M34">
            <v>3</v>
          </cell>
          <cell r="P34">
            <v>1987</v>
          </cell>
          <cell r="R34" t="str">
            <v>Peter Zeegers</v>
          </cell>
          <cell r="S34">
            <v>9</v>
          </cell>
          <cell r="T34">
            <v>3</v>
          </cell>
        </row>
        <row r="35">
          <cell r="B35">
            <v>1687</v>
          </cell>
          <cell r="D35" t="str">
            <v>Mark Boersma kl3</v>
          </cell>
          <cell r="E35">
            <v>6</v>
          </cell>
          <cell r="F35">
            <v>3</v>
          </cell>
          <cell r="I35">
            <v>1132</v>
          </cell>
          <cell r="K35" t="str">
            <v>Barry van Hoof </v>
          </cell>
          <cell r="L35">
            <v>2</v>
          </cell>
          <cell r="M35">
            <v>3</v>
          </cell>
          <cell r="P35">
            <v>2056</v>
          </cell>
          <cell r="R35" t="str">
            <v>Frans Coolen</v>
          </cell>
          <cell r="S35">
            <v>9</v>
          </cell>
          <cell r="T35">
            <v>3</v>
          </cell>
        </row>
        <row r="36">
          <cell r="B36">
            <v>2067</v>
          </cell>
          <cell r="D36" t="str">
            <v>Dennie van Boxtel</v>
          </cell>
          <cell r="E36">
            <v>8</v>
          </cell>
          <cell r="F36">
            <v>2</v>
          </cell>
          <cell r="I36">
            <v>2026</v>
          </cell>
          <cell r="K36" t="str">
            <v>Constant Hendriks </v>
          </cell>
          <cell r="L36">
            <v>2</v>
          </cell>
          <cell r="M36">
            <v>3</v>
          </cell>
          <cell r="P36">
            <v>1559</v>
          </cell>
          <cell r="R36" t="str">
            <v>Johan Coolen</v>
          </cell>
          <cell r="S36">
            <v>9</v>
          </cell>
          <cell r="T36">
            <v>3</v>
          </cell>
        </row>
        <row r="37">
          <cell r="B37">
            <v>1793</v>
          </cell>
          <cell r="D37" t="str">
            <v>Freek Prozee</v>
          </cell>
          <cell r="E37">
            <v>8</v>
          </cell>
          <cell r="F37">
            <v>2</v>
          </cell>
          <cell r="P37">
            <v>1752</v>
          </cell>
          <cell r="R37" t="str">
            <v>Huber van de Braak</v>
          </cell>
          <cell r="S37">
            <v>9</v>
          </cell>
          <cell r="T37">
            <v>3</v>
          </cell>
        </row>
        <row r="38">
          <cell r="B38">
            <v>1688</v>
          </cell>
          <cell r="D38" t="str">
            <v>Hans v.d. Broek</v>
          </cell>
          <cell r="E38">
            <v>8</v>
          </cell>
          <cell r="F38">
            <v>2</v>
          </cell>
          <cell r="I38">
            <v>572</v>
          </cell>
          <cell r="K38" t="str">
            <v>Piet de Beijer</v>
          </cell>
          <cell r="L38">
            <v>11</v>
          </cell>
          <cell r="M38">
            <v>3</v>
          </cell>
          <cell r="P38">
            <v>1211</v>
          </cell>
          <cell r="R38" t="str">
            <v>Shirley Moors</v>
          </cell>
          <cell r="S38">
            <v>9</v>
          </cell>
          <cell r="T38">
            <v>3</v>
          </cell>
        </row>
        <row r="40">
          <cell r="B40">
            <v>2113</v>
          </cell>
          <cell r="D40" t="str">
            <v>Ida Verberne-Jonk</v>
          </cell>
          <cell r="E40">
            <v>8</v>
          </cell>
          <cell r="F40">
            <v>2</v>
          </cell>
          <cell r="I40">
            <v>363</v>
          </cell>
          <cell r="K40" t="str">
            <v>John Fick</v>
          </cell>
          <cell r="L40">
            <v>11</v>
          </cell>
          <cell r="M40">
            <v>3</v>
          </cell>
          <cell r="P40">
            <v>74</v>
          </cell>
          <cell r="R40" t="str">
            <v>Michiel Klep</v>
          </cell>
          <cell r="S40">
            <v>9</v>
          </cell>
          <cell r="T40">
            <v>3</v>
          </cell>
        </row>
        <row r="41">
          <cell r="B41">
            <v>1811</v>
          </cell>
          <cell r="D41" t="str">
            <v>Appie de Greef</v>
          </cell>
          <cell r="E41">
            <v>8</v>
          </cell>
          <cell r="F41">
            <v>2</v>
          </cell>
          <cell r="I41">
            <v>215</v>
          </cell>
          <cell r="K41" t="str">
            <v>Paul Aarts</v>
          </cell>
          <cell r="L41">
            <v>11</v>
          </cell>
          <cell r="M41">
            <v>3</v>
          </cell>
          <cell r="P41">
            <v>2600</v>
          </cell>
          <cell r="R41" t="str">
            <v>Arie Dibbits</v>
          </cell>
          <cell r="S41">
            <v>9</v>
          </cell>
          <cell r="T41">
            <v>3</v>
          </cell>
        </row>
        <row r="42">
          <cell r="B42">
            <v>1977</v>
          </cell>
          <cell r="D42" t="str">
            <v>Marion Hanegraaf</v>
          </cell>
          <cell r="E42">
            <v>8</v>
          </cell>
          <cell r="F42">
            <v>2</v>
          </cell>
          <cell r="P42">
            <v>1628</v>
          </cell>
          <cell r="R42" t="str">
            <v>Joop Gommers</v>
          </cell>
          <cell r="S42">
            <v>9</v>
          </cell>
          <cell r="T42">
            <v>3</v>
          </cell>
        </row>
        <row r="43">
          <cell r="B43">
            <v>1863</v>
          </cell>
          <cell r="D43" t="str">
            <v>John Hol</v>
          </cell>
          <cell r="E43">
            <v>8</v>
          </cell>
          <cell r="F43">
            <v>2</v>
          </cell>
          <cell r="I43">
            <v>1736</v>
          </cell>
          <cell r="K43" t="str">
            <v>Sandy Schaepkens</v>
          </cell>
          <cell r="L43">
            <v>11</v>
          </cell>
          <cell r="M43">
            <v>3</v>
          </cell>
          <cell r="P43">
            <v>272</v>
          </cell>
          <cell r="R43" t="str">
            <v>Wim de Groot</v>
          </cell>
          <cell r="S43">
            <v>9</v>
          </cell>
          <cell r="T43">
            <v>3</v>
          </cell>
        </row>
        <row r="44">
          <cell r="B44">
            <v>331</v>
          </cell>
          <cell r="D44" t="str">
            <v>Bart Verhagen</v>
          </cell>
          <cell r="E44">
            <v>8</v>
          </cell>
          <cell r="F44">
            <v>2</v>
          </cell>
          <cell r="I44">
            <v>329</v>
          </cell>
          <cell r="K44" t="str">
            <v>Peter Tomassen</v>
          </cell>
          <cell r="L44">
            <v>11</v>
          </cell>
          <cell r="M44">
            <v>3</v>
          </cell>
          <cell r="P44">
            <v>1892</v>
          </cell>
          <cell r="R44" t="str">
            <v>Rodonde Rutjens</v>
          </cell>
          <cell r="S44">
            <v>9</v>
          </cell>
          <cell r="T44">
            <v>3</v>
          </cell>
        </row>
        <row r="45">
          <cell r="B45">
            <v>1232</v>
          </cell>
          <cell r="D45" t="str">
            <v>Piet Peepers</v>
          </cell>
          <cell r="E45">
            <v>8</v>
          </cell>
          <cell r="F45">
            <v>2</v>
          </cell>
          <cell r="I45">
            <v>1921</v>
          </cell>
          <cell r="K45" t="str">
            <v>Frans Hollebekkers</v>
          </cell>
          <cell r="L45">
            <v>11</v>
          </cell>
          <cell r="M45">
            <v>3</v>
          </cell>
          <cell r="P45">
            <v>453</v>
          </cell>
          <cell r="R45" t="str">
            <v>Piet Heuveling</v>
          </cell>
          <cell r="S45">
            <v>12</v>
          </cell>
          <cell r="T45">
            <v>3</v>
          </cell>
        </row>
        <row r="46">
          <cell r="B46">
            <v>3160</v>
          </cell>
          <cell r="D46" t="str">
            <v>Paul Jansen</v>
          </cell>
          <cell r="E46">
            <v>8</v>
          </cell>
          <cell r="F46">
            <v>2</v>
          </cell>
          <cell r="I46">
            <v>513</v>
          </cell>
          <cell r="K46" t="str">
            <v>Hans Peters</v>
          </cell>
          <cell r="L46">
            <v>11</v>
          </cell>
          <cell r="M46">
            <v>3</v>
          </cell>
        </row>
      </sheetData>
      <sheetData sheetId="3">
        <row r="4">
          <cell r="B4">
            <v>2045</v>
          </cell>
          <cell r="D4" t="str">
            <v>Harrie van Hoof </v>
          </cell>
          <cell r="E4">
            <v>0</v>
          </cell>
          <cell r="F4">
            <v>1</v>
          </cell>
          <cell r="I4">
            <v>3178</v>
          </cell>
          <cell r="K4" t="str">
            <v>Ton v.d. Ven kl2</v>
          </cell>
          <cell r="L4">
            <v>6</v>
          </cell>
          <cell r="M4">
            <v>2</v>
          </cell>
        </row>
        <row r="5">
          <cell r="B5">
            <v>2173</v>
          </cell>
          <cell r="D5" t="str">
            <v>Ronald Looijmans kl1</v>
          </cell>
          <cell r="E5">
            <v>1</v>
          </cell>
          <cell r="F5">
            <v>1</v>
          </cell>
          <cell r="I5">
            <v>641</v>
          </cell>
          <cell r="K5" t="str">
            <v>Martien Verhoeven kl3</v>
          </cell>
          <cell r="L5">
            <v>6</v>
          </cell>
          <cell r="M5">
            <v>3</v>
          </cell>
        </row>
        <row r="6">
          <cell r="B6">
            <v>3193</v>
          </cell>
          <cell r="D6" t="str">
            <v>Marcel Hermans kl1</v>
          </cell>
          <cell r="E6">
            <v>1</v>
          </cell>
          <cell r="F6">
            <v>1</v>
          </cell>
          <cell r="I6">
            <v>1687</v>
          </cell>
          <cell r="K6" t="str">
            <v>Mark Boersma kl3</v>
          </cell>
          <cell r="L6">
            <v>6</v>
          </cell>
          <cell r="M6">
            <v>3</v>
          </cell>
        </row>
        <row r="7">
          <cell r="I7">
            <v>2057</v>
          </cell>
          <cell r="K7" t="str">
            <v>Walter Baijens </v>
          </cell>
          <cell r="L7">
            <v>2</v>
          </cell>
          <cell r="M7">
            <v>3</v>
          </cell>
        </row>
        <row r="8">
          <cell r="B8">
            <v>3186</v>
          </cell>
          <cell r="D8" t="str">
            <v>Marcel Hoevenaars</v>
          </cell>
          <cell r="E8">
            <v>3</v>
          </cell>
          <cell r="F8">
            <v>1</v>
          </cell>
          <cell r="I8">
            <v>714</v>
          </cell>
          <cell r="K8" t="str">
            <v>Sjoerd Lenssen </v>
          </cell>
          <cell r="L8">
            <v>2</v>
          </cell>
          <cell r="M8">
            <v>3</v>
          </cell>
        </row>
        <row r="9">
          <cell r="I9">
            <v>1132</v>
          </cell>
          <cell r="K9" t="str">
            <v>Barry van Hoof </v>
          </cell>
          <cell r="L9">
            <v>2</v>
          </cell>
          <cell r="M9">
            <v>3</v>
          </cell>
        </row>
        <row r="10">
          <cell r="B10">
            <v>1762</v>
          </cell>
          <cell r="D10" t="str">
            <v>Suzanne Heijmen kl2</v>
          </cell>
          <cell r="E10">
            <v>4</v>
          </cell>
          <cell r="F10">
            <v>2</v>
          </cell>
          <cell r="I10">
            <v>132</v>
          </cell>
          <cell r="K10" t="str">
            <v>Hans Hoogers</v>
          </cell>
          <cell r="L10">
            <v>9</v>
          </cell>
          <cell r="M10">
            <v>3</v>
          </cell>
        </row>
        <row r="11">
          <cell r="B11">
            <v>3050</v>
          </cell>
          <cell r="D11" t="str">
            <v>Jan Loenen kl2</v>
          </cell>
          <cell r="E11">
            <v>4</v>
          </cell>
          <cell r="F11">
            <v>2</v>
          </cell>
          <cell r="I11">
            <v>1987</v>
          </cell>
          <cell r="K11" t="str">
            <v>Peter Zeegers</v>
          </cell>
          <cell r="L11">
            <v>9</v>
          </cell>
          <cell r="M11">
            <v>3</v>
          </cell>
        </row>
        <row r="12">
          <cell r="B12">
            <v>2155</v>
          </cell>
          <cell r="D12" t="str">
            <v>Frank Knoops kl2</v>
          </cell>
          <cell r="E12">
            <v>4</v>
          </cell>
          <cell r="F12">
            <v>2</v>
          </cell>
          <cell r="I12">
            <v>2056</v>
          </cell>
          <cell r="K12" t="str">
            <v>Frans Coolen</v>
          </cell>
          <cell r="L12">
            <v>9</v>
          </cell>
          <cell r="M12">
            <v>3</v>
          </cell>
        </row>
        <row r="13">
          <cell r="B13">
            <v>1611</v>
          </cell>
          <cell r="D13" t="str">
            <v>Jan de Houck kl2</v>
          </cell>
          <cell r="E13">
            <v>1</v>
          </cell>
          <cell r="F13">
            <v>2</v>
          </cell>
          <cell r="I13">
            <v>2067</v>
          </cell>
          <cell r="K13" t="str">
            <v>Dennie van Boxtel</v>
          </cell>
          <cell r="L13">
            <v>8</v>
          </cell>
          <cell r="M13">
            <v>2</v>
          </cell>
        </row>
        <row r="14">
          <cell r="B14">
            <v>859</v>
          </cell>
          <cell r="D14" t="str">
            <v>Louis van Haren kl2</v>
          </cell>
          <cell r="E14">
            <v>1</v>
          </cell>
          <cell r="F14">
            <v>2</v>
          </cell>
          <cell r="I14">
            <v>1793</v>
          </cell>
          <cell r="K14" t="str">
            <v>Freek Prozee</v>
          </cell>
          <cell r="L14">
            <v>8</v>
          </cell>
          <cell r="M14">
            <v>2</v>
          </cell>
        </row>
        <row r="15">
          <cell r="B15">
            <v>3129</v>
          </cell>
          <cell r="D15" t="str">
            <v>Gabrielle v.d. Broek kl2</v>
          </cell>
          <cell r="E15">
            <v>1</v>
          </cell>
          <cell r="F15">
            <v>2</v>
          </cell>
          <cell r="I15">
            <v>1688</v>
          </cell>
          <cell r="K15" t="str">
            <v>Hans v.d. Broek</v>
          </cell>
          <cell r="L15">
            <v>8</v>
          </cell>
          <cell r="M15">
            <v>2</v>
          </cell>
        </row>
        <row r="16">
          <cell r="B16">
            <v>3276</v>
          </cell>
          <cell r="D16" t="str">
            <v>Berrie Komejan</v>
          </cell>
          <cell r="E16">
            <v>3</v>
          </cell>
          <cell r="F16">
            <v>1</v>
          </cell>
          <cell r="I16">
            <v>2026</v>
          </cell>
          <cell r="K16" t="str">
            <v>Constant Hendriks </v>
          </cell>
          <cell r="L16">
            <v>2</v>
          </cell>
          <cell r="M16">
            <v>3</v>
          </cell>
        </row>
        <row r="18">
          <cell r="B18">
            <v>3150</v>
          </cell>
          <cell r="D18" t="str">
            <v>Jennifer Wever</v>
          </cell>
          <cell r="E18">
            <v>3</v>
          </cell>
          <cell r="F18">
            <v>1</v>
          </cell>
          <cell r="I18">
            <v>572</v>
          </cell>
          <cell r="K18" t="str">
            <v>Piet de Beijer</v>
          </cell>
          <cell r="L18">
            <v>11</v>
          </cell>
          <cell r="M18">
            <v>3</v>
          </cell>
        </row>
        <row r="19">
          <cell r="B19">
            <v>1740</v>
          </cell>
          <cell r="D19" t="str">
            <v>Henk Louwers kl3</v>
          </cell>
          <cell r="E19">
            <v>4</v>
          </cell>
          <cell r="F19">
            <v>3</v>
          </cell>
          <cell r="I19">
            <v>1559</v>
          </cell>
          <cell r="K19" t="str">
            <v>Johan Coolen</v>
          </cell>
          <cell r="L19">
            <v>9</v>
          </cell>
          <cell r="M19">
            <v>3</v>
          </cell>
        </row>
        <row r="20">
          <cell r="I20">
            <v>1752</v>
          </cell>
          <cell r="K20" t="str">
            <v>Huber van de Braak</v>
          </cell>
          <cell r="L20">
            <v>9</v>
          </cell>
          <cell r="M20">
            <v>3</v>
          </cell>
        </row>
        <row r="21">
          <cell r="B21">
            <v>168</v>
          </cell>
          <cell r="D21" t="str">
            <v>Peter Wilhart kl3</v>
          </cell>
          <cell r="E21">
            <v>4</v>
          </cell>
          <cell r="F21">
            <v>3</v>
          </cell>
          <cell r="I21">
            <v>1211</v>
          </cell>
          <cell r="K21" t="str">
            <v>Shirley Moors</v>
          </cell>
          <cell r="L21">
            <v>9</v>
          </cell>
          <cell r="M21">
            <v>3</v>
          </cell>
        </row>
        <row r="22">
          <cell r="B22">
            <v>1857</v>
          </cell>
          <cell r="D22" t="str">
            <v>Hans van Arkel kl2</v>
          </cell>
          <cell r="E22">
            <v>1</v>
          </cell>
          <cell r="F22">
            <v>2</v>
          </cell>
        </row>
        <row r="23">
          <cell r="B23">
            <v>2162</v>
          </cell>
          <cell r="D23" t="str">
            <v>Christel Schel kl2</v>
          </cell>
          <cell r="E23">
            <v>1</v>
          </cell>
          <cell r="F23">
            <v>2</v>
          </cell>
          <cell r="K23" t="str">
            <v>pauze</v>
          </cell>
        </row>
        <row r="24">
          <cell r="B24">
            <v>1681</v>
          </cell>
          <cell r="D24" t="str">
            <v>Toon v.d. Heuvel </v>
          </cell>
          <cell r="E24">
            <v>7</v>
          </cell>
          <cell r="F24">
            <v>1</v>
          </cell>
        </row>
        <row r="25">
          <cell r="B25">
            <v>3132</v>
          </cell>
          <cell r="D25" t="str">
            <v>Jan-Marc Vonk</v>
          </cell>
          <cell r="E25">
            <v>7</v>
          </cell>
          <cell r="F25">
            <v>1</v>
          </cell>
        </row>
        <row r="26">
          <cell r="B26">
            <v>704</v>
          </cell>
          <cell r="D26" t="str">
            <v>Marcel Coolen</v>
          </cell>
          <cell r="E26">
            <v>3</v>
          </cell>
          <cell r="F26">
            <v>1</v>
          </cell>
          <cell r="I26">
            <v>2113</v>
          </cell>
          <cell r="K26" t="str">
            <v>Ida Verberne-Jonk</v>
          </cell>
          <cell r="L26">
            <v>8</v>
          </cell>
          <cell r="M26">
            <v>2</v>
          </cell>
        </row>
        <row r="27">
          <cell r="B27">
            <v>2172</v>
          </cell>
          <cell r="D27" t="str">
            <v>Joost Aarts</v>
          </cell>
          <cell r="E27">
            <v>3</v>
          </cell>
          <cell r="F27">
            <v>1</v>
          </cell>
          <cell r="I27">
            <v>1811</v>
          </cell>
          <cell r="K27" t="str">
            <v>Appie de Greef</v>
          </cell>
          <cell r="L27">
            <v>8</v>
          </cell>
          <cell r="M27">
            <v>2</v>
          </cell>
        </row>
        <row r="28">
          <cell r="B28">
            <v>3256</v>
          </cell>
          <cell r="D28" t="str">
            <v>Johan van Kuijk</v>
          </cell>
          <cell r="E28">
            <v>3</v>
          </cell>
          <cell r="F28">
            <v>1</v>
          </cell>
          <cell r="I28">
            <v>1977</v>
          </cell>
          <cell r="K28" t="str">
            <v>Marion Hanegraaf</v>
          </cell>
          <cell r="L28">
            <v>8</v>
          </cell>
          <cell r="M28">
            <v>2</v>
          </cell>
        </row>
        <row r="29">
          <cell r="B29">
            <v>3454</v>
          </cell>
          <cell r="D29" t="str">
            <v>Jack v.d. Pas</v>
          </cell>
          <cell r="E29">
            <v>3</v>
          </cell>
          <cell r="F29">
            <v>1</v>
          </cell>
          <cell r="I29">
            <v>363</v>
          </cell>
          <cell r="K29" t="str">
            <v>John Fick</v>
          </cell>
          <cell r="L29">
            <v>11</v>
          </cell>
          <cell r="M29">
            <v>3</v>
          </cell>
        </row>
        <row r="30">
          <cell r="B30">
            <v>1864</v>
          </cell>
          <cell r="D30" t="str">
            <v>Martine Tummeleer kl3</v>
          </cell>
          <cell r="E30">
            <v>4</v>
          </cell>
          <cell r="F30">
            <v>3</v>
          </cell>
          <cell r="I30">
            <v>215</v>
          </cell>
          <cell r="K30" t="str">
            <v>Paul Aarts</v>
          </cell>
          <cell r="L30">
            <v>11</v>
          </cell>
          <cell r="M30">
            <v>3</v>
          </cell>
        </row>
        <row r="31">
          <cell r="B31">
            <v>1818</v>
          </cell>
          <cell r="D31" t="str">
            <v>Chantal v.d. Wijst kl3</v>
          </cell>
          <cell r="E31">
            <v>4</v>
          </cell>
          <cell r="F31">
            <v>3</v>
          </cell>
        </row>
        <row r="32">
          <cell r="B32">
            <v>133</v>
          </cell>
          <cell r="D32" t="str">
            <v>Wil Schellekens kl3</v>
          </cell>
          <cell r="E32">
            <v>4</v>
          </cell>
          <cell r="F32">
            <v>3</v>
          </cell>
          <cell r="I32">
            <v>74</v>
          </cell>
          <cell r="K32" t="str">
            <v>Michiel Klep</v>
          </cell>
          <cell r="L32">
            <v>9</v>
          </cell>
          <cell r="M32">
            <v>3</v>
          </cell>
        </row>
        <row r="33">
          <cell r="B33">
            <v>2042</v>
          </cell>
          <cell r="D33" t="str">
            <v>Chantal Brugmans kl3</v>
          </cell>
          <cell r="E33">
            <v>4</v>
          </cell>
          <cell r="F33">
            <v>3</v>
          </cell>
          <cell r="I33">
            <v>2600</v>
          </cell>
          <cell r="K33" t="str">
            <v>Arie Dibbits</v>
          </cell>
          <cell r="L33">
            <v>9</v>
          </cell>
          <cell r="M33">
            <v>3</v>
          </cell>
        </row>
        <row r="34">
          <cell r="I34">
            <v>1628</v>
          </cell>
          <cell r="K34" t="str">
            <v>Joop Gommers</v>
          </cell>
          <cell r="L34">
            <v>9</v>
          </cell>
          <cell r="M34">
            <v>3</v>
          </cell>
        </row>
        <row r="35">
          <cell r="D35" t="str">
            <v>pauze</v>
          </cell>
          <cell r="I35">
            <v>1863</v>
          </cell>
          <cell r="K35" t="str">
            <v>John Hol</v>
          </cell>
          <cell r="L35">
            <v>8</v>
          </cell>
          <cell r="M35">
            <v>2</v>
          </cell>
        </row>
        <row r="36">
          <cell r="I36">
            <v>331</v>
          </cell>
          <cell r="K36" t="str">
            <v>Bart Verhagen</v>
          </cell>
          <cell r="L36">
            <v>8</v>
          </cell>
          <cell r="M36">
            <v>2</v>
          </cell>
        </row>
        <row r="37">
          <cell r="I37">
            <v>1232</v>
          </cell>
          <cell r="K37" t="str">
            <v>Piet Peepers</v>
          </cell>
          <cell r="L37">
            <v>8</v>
          </cell>
          <cell r="M37">
            <v>2</v>
          </cell>
        </row>
        <row r="38">
          <cell r="B38">
            <v>1616</v>
          </cell>
          <cell r="D38" t="str">
            <v>Perry Hendriks</v>
          </cell>
          <cell r="E38">
            <v>7</v>
          </cell>
          <cell r="F38">
            <v>1</v>
          </cell>
          <cell r="I38">
            <v>3160</v>
          </cell>
          <cell r="K38" t="str">
            <v>Paul Jansen</v>
          </cell>
          <cell r="L38">
            <v>8</v>
          </cell>
          <cell r="M38">
            <v>2</v>
          </cell>
        </row>
        <row r="39">
          <cell r="B39">
            <v>3027</v>
          </cell>
          <cell r="D39" t="str">
            <v>Debbie Parker</v>
          </cell>
          <cell r="E39">
            <v>7</v>
          </cell>
          <cell r="F39">
            <v>1</v>
          </cell>
          <cell r="I39">
            <v>1736</v>
          </cell>
          <cell r="K39" t="str">
            <v>Sandy Schaepkens</v>
          </cell>
          <cell r="L39">
            <v>11</v>
          </cell>
          <cell r="M39">
            <v>3</v>
          </cell>
        </row>
        <row r="40">
          <cell r="I40">
            <v>329</v>
          </cell>
          <cell r="K40" t="str">
            <v>Peter Tomassen</v>
          </cell>
          <cell r="L40">
            <v>11</v>
          </cell>
          <cell r="M40">
            <v>3</v>
          </cell>
        </row>
        <row r="41">
          <cell r="B41">
            <v>1509</v>
          </cell>
          <cell r="D41" t="str">
            <v>Hans van Sambeeck kl1</v>
          </cell>
          <cell r="E41">
            <v>10</v>
          </cell>
          <cell r="F41">
            <v>1</v>
          </cell>
          <cell r="I41">
            <v>1921</v>
          </cell>
          <cell r="K41" t="str">
            <v>Frans Hollebekkers</v>
          </cell>
          <cell r="L41">
            <v>11</v>
          </cell>
          <cell r="M41">
            <v>3</v>
          </cell>
        </row>
        <row r="42">
          <cell r="B42">
            <v>1852</v>
          </cell>
          <cell r="E42">
            <v>10</v>
          </cell>
          <cell r="F42">
            <v>1</v>
          </cell>
          <cell r="I42">
            <v>513</v>
          </cell>
          <cell r="K42" t="str">
            <v>Hans Peters</v>
          </cell>
          <cell r="L42">
            <v>11</v>
          </cell>
          <cell r="M42">
            <v>3</v>
          </cell>
        </row>
        <row r="43">
          <cell r="B43">
            <v>2159</v>
          </cell>
          <cell r="D43" t="str">
            <v>Susanne Schiffer kl1</v>
          </cell>
          <cell r="E43">
            <v>10</v>
          </cell>
          <cell r="F43">
            <v>1</v>
          </cell>
          <cell r="I43">
            <v>272</v>
          </cell>
          <cell r="K43" t="str">
            <v>Wim de Groot</v>
          </cell>
          <cell r="L43">
            <v>9</v>
          </cell>
          <cell r="M43">
            <v>3</v>
          </cell>
        </row>
        <row r="44">
          <cell r="B44">
            <v>2027</v>
          </cell>
          <cell r="D44" t="str">
            <v>Dennis Rijntjes kl3</v>
          </cell>
          <cell r="E44">
            <v>4</v>
          </cell>
          <cell r="F44">
            <v>3</v>
          </cell>
          <cell r="I44">
            <v>1892</v>
          </cell>
          <cell r="K44" t="str">
            <v>Rodonde Rutjens</v>
          </cell>
          <cell r="L44">
            <v>9</v>
          </cell>
          <cell r="M44">
            <v>3</v>
          </cell>
        </row>
        <row r="45">
          <cell r="B45">
            <v>1743</v>
          </cell>
          <cell r="D45" t="str">
            <v>Mandy van Delft kl3</v>
          </cell>
          <cell r="E45">
            <v>4</v>
          </cell>
          <cell r="F45">
            <v>3</v>
          </cell>
          <cell r="I45">
            <v>453</v>
          </cell>
          <cell r="K45" t="str">
            <v>Piet Heuveling</v>
          </cell>
          <cell r="L45">
            <v>12</v>
          </cell>
          <cell r="M45">
            <v>3</v>
          </cell>
        </row>
        <row r="46">
          <cell r="B46">
            <v>375</v>
          </cell>
          <cell r="D46" t="str">
            <v>Paul Claessen kl3</v>
          </cell>
          <cell r="E46">
            <v>4</v>
          </cell>
          <cell r="F46">
            <v>3</v>
          </cell>
        </row>
        <row r="47">
          <cell r="B47">
            <v>142</v>
          </cell>
          <cell r="D47" t="str">
            <v>Erik van Krieken</v>
          </cell>
          <cell r="E47">
            <v>7</v>
          </cell>
          <cell r="F47">
            <v>1</v>
          </cell>
        </row>
        <row r="49">
          <cell r="B49">
            <v>115</v>
          </cell>
          <cell r="D49" t="str">
            <v>Fred van Vliet</v>
          </cell>
          <cell r="E49">
            <v>7</v>
          </cell>
          <cell r="F49">
            <v>1</v>
          </cell>
        </row>
        <row r="50">
          <cell r="B50">
            <v>1846</v>
          </cell>
          <cell r="D50" t="str">
            <v>Pieter Bastiaans kl1</v>
          </cell>
          <cell r="E50">
            <v>10</v>
          </cell>
        </row>
        <row r="51">
          <cell r="B51">
            <v>154</v>
          </cell>
          <cell r="D51" t="str">
            <v>Leo v.d. Burgt kl2</v>
          </cell>
          <cell r="E51">
            <v>10</v>
          </cell>
          <cell r="F51">
            <v>2</v>
          </cell>
        </row>
        <row r="53">
          <cell r="B53">
            <v>3437</v>
          </cell>
          <cell r="D53" t="str">
            <v>Lia Koek kl1</v>
          </cell>
          <cell r="E53">
            <v>5</v>
          </cell>
          <cell r="F53">
            <v>1</v>
          </cell>
          <cell r="H53" t="str">
            <v>RUBRIEK 0</v>
          </cell>
          <cell r="K53" t="str">
            <v>Jonge paarden</v>
          </cell>
        </row>
        <row r="54">
          <cell r="B54">
            <v>2025</v>
          </cell>
          <cell r="D54" t="str">
            <v>Manou Brans kl1</v>
          </cell>
          <cell r="E54">
            <v>5</v>
          </cell>
          <cell r="F54">
            <v>1</v>
          </cell>
          <cell r="H54" t="str">
            <v>RUBRIEK 1 </v>
          </cell>
          <cell r="K54" t="str">
            <v>Enkelspan pony klasse 1-2</v>
          </cell>
        </row>
        <row r="55">
          <cell r="B55">
            <v>1938</v>
          </cell>
          <cell r="D55" t="str">
            <v>Sjors Siebers kl2</v>
          </cell>
          <cell r="E55">
            <v>5</v>
          </cell>
          <cell r="F55">
            <v>2</v>
          </cell>
          <cell r="H55" t="str">
            <v>RUBRIEK 2</v>
          </cell>
          <cell r="K55" t="str">
            <v>Enkelspan pony klasse 3</v>
          </cell>
        </row>
        <row r="56">
          <cell r="B56">
            <v>3221</v>
          </cell>
          <cell r="D56" t="str">
            <v>Sarah Haepers</v>
          </cell>
          <cell r="E56">
            <v>7</v>
          </cell>
          <cell r="F56">
            <v>1</v>
          </cell>
          <cell r="H56" t="str">
            <v>RUBRIEK 3</v>
          </cell>
          <cell r="K56" t="str">
            <v>Tweespan pony klasse 1</v>
          </cell>
        </row>
        <row r="57">
          <cell r="B57">
            <v>1312</v>
          </cell>
          <cell r="D57" t="str">
            <v>Thea Merkx</v>
          </cell>
          <cell r="E57">
            <v>7</v>
          </cell>
          <cell r="F57">
            <v>1</v>
          </cell>
          <cell r="H57" t="str">
            <v>RUBRIEK 4</v>
          </cell>
          <cell r="K57" t="str">
            <v>Tweespan pony klasse 2-3</v>
          </cell>
        </row>
        <row r="58">
          <cell r="B58">
            <v>930</v>
          </cell>
          <cell r="D58" t="str">
            <v>Gerrit Bevers</v>
          </cell>
          <cell r="E58">
            <v>7</v>
          </cell>
          <cell r="F58">
            <v>1</v>
          </cell>
          <cell r="H58" t="str">
            <v>RUBRIEK 5</v>
          </cell>
          <cell r="K58" t="str">
            <v>Vierspan pony klasse 1- 2- 3</v>
          </cell>
        </row>
        <row r="59">
          <cell r="B59">
            <v>1901</v>
          </cell>
          <cell r="D59" t="str">
            <v>Erik Evers kl2</v>
          </cell>
          <cell r="E59">
            <v>10</v>
          </cell>
          <cell r="F59">
            <v>2</v>
          </cell>
          <cell r="H59" t="str">
            <v>RUBRIEK 6</v>
          </cell>
          <cell r="K59" t="str">
            <v>Tandem pony klasse 2-3</v>
          </cell>
        </row>
        <row r="60">
          <cell r="B60">
            <v>1552</v>
          </cell>
          <cell r="D60" t="str">
            <v>Jeoen Meulendijk kl2</v>
          </cell>
          <cell r="E60">
            <v>10</v>
          </cell>
          <cell r="F60">
            <v>2</v>
          </cell>
          <cell r="H60" t="str">
            <v>RUBRIEK 7</v>
          </cell>
          <cell r="K60" t="str">
            <v>Enkelspan paard klasse 1</v>
          </cell>
        </row>
        <row r="61">
          <cell r="B61">
            <v>1848</v>
          </cell>
          <cell r="D61" t="str">
            <v>Wim Verhoeven kl2</v>
          </cell>
          <cell r="E61">
            <v>10</v>
          </cell>
          <cell r="F61">
            <v>2</v>
          </cell>
          <cell r="H61" t="str">
            <v>RUBRIEK 8</v>
          </cell>
          <cell r="K61" t="str">
            <v>Enkelspan paard klasse 2</v>
          </cell>
        </row>
        <row r="62">
          <cell r="B62">
            <v>736</v>
          </cell>
          <cell r="D62" t="str">
            <v>Huub van Geffen kl3</v>
          </cell>
          <cell r="E62">
            <v>5</v>
          </cell>
          <cell r="F62">
            <v>3</v>
          </cell>
          <cell r="H62" t="str">
            <v>RUBRIEK 9</v>
          </cell>
          <cell r="K62" t="str">
            <v>Enkelspan paard klasse 3</v>
          </cell>
        </row>
        <row r="63">
          <cell r="B63">
            <v>1372</v>
          </cell>
          <cell r="D63" t="str">
            <v>Frank Bos kl3</v>
          </cell>
          <cell r="E63">
            <v>5</v>
          </cell>
          <cell r="F63">
            <v>3</v>
          </cell>
          <cell r="H63" t="str">
            <v>RUBRIEK 10</v>
          </cell>
          <cell r="K63" t="str">
            <v>Tweespan paard klasse 1-2</v>
          </cell>
        </row>
        <row r="64">
          <cell r="B64">
            <v>2500</v>
          </cell>
          <cell r="D64" t="str">
            <v>Marcel Hendriks kl3</v>
          </cell>
          <cell r="E64">
            <v>5</v>
          </cell>
          <cell r="F64">
            <v>3</v>
          </cell>
          <cell r="H64" t="str">
            <v>RUBRIEK 11</v>
          </cell>
          <cell r="K64" t="str">
            <v>Tweespan paard klasse 3</v>
          </cell>
        </row>
        <row r="65">
          <cell r="B65">
            <v>728</v>
          </cell>
          <cell r="D65" t="str">
            <v>Simone Dubbeldam-Bruys kl3</v>
          </cell>
          <cell r="E65">
            <v>5</v>
          </cell>
          <cell r="F65">
            <v>3</v>
          </cell>
          <cell r="H65" t="str">
            <v>RUBRIEK 12</v>
          </cell>
          <cell r="K65" t="str">
            <v>Vierspan paard klasse 3</v>
          </cell>
        </row>
        <row r="68">
          <cell r="D68" t="str">
            <v>pauze</v>
          </cell>
        </row>
        <row r="69">
          <cell r="D6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K19" sqref="K19"/>
    </sheetView>
  </sheetViews>
  <sheetFormatPr defaultColWidth="9.140625" defaultRowHeight="12.75"/>
  <cols>
    <col min="3" max="3" width="3.57421875" style="0" customWidth="1"/>
    <col min="4" max="4" width="23.421875" style="0" customWidth="1"/>
    <col min="7" max="7" width="3.00390625" style="0" customWidth="1"/>
    <col min="9" max="9" width="7.421875" style="0" customWidth="1"/>
    <col min="10" max="10" width="2.421875" style="0" customWidth="1"/>
    <col min="11" max="11" width="21.7109375" style="0" customWidth="1"/>
    <col min="14" max="14" width="2.57421875" style="0" customWidth="1"/>
    <col min="16" max="16" width="7.28125" style="0" customWidth="1"/>
    <col min="17" max="17" width="2.57421875" style="0" customWidth="1"/>
    <col min="18" max="18" width="23.28125" style="0" customWidth="1"/>
  </cols>
  <sheetData>
    <row r="1" spans="1:20" ht="15.75">
      <c r="A1" s="46"/>
      <c r="B1" s="47"/>
      <c r="C1" s="47"/>
      <c r="D1" s="47" t="s">
        <v>18</v>
      </c>
      <c r="E1" s="47"/>
      <c r="F1" s="47"/>
      <c r="G1" s="2"/>
      <c r="H1" s="48"/>
      <c r="I1" s="47" t="s">
        <v>9</v>
      </c>
      <c r="J1" s="47"/>
      <c r="K1" s="47" t="s">
        <v>22</v>
      </c>
      <c r="L1" s="47"/>
      <c r="M1" s="47"/>
      <c r="N1" s="2"/>
      <c r="O1" s="49"/>
      <c r="P1" s="47"/>
      <c r="Q1" s="47"/>
      <c r="R1" s="47" t="s">
        <v>23</v>
      </c>
      <c r="S1" s="47"/>
      <c r="T1" s="50"/>
    </row>
    <row r="2" spans="1:20" ht="15.75">
      <c r="A2" s="3" t="s">
        <v>4</v>
      </c>
      <c r="B2" s="4"/>
      <c r="C2" s="4"/>
      <c r="D2" s="4" t="s">
        <v>6</v>
      </c>
      <c r="E2" s="4" t="s">
        <v>7</v>
      </c>
      <c r="F2" s="4" t="s">
        <v>8</v>
      </c>
      <c r="G2" s="5"/>
      <c r="H2" s="4" t="s">
        <v>4</v>
      </c>
      <c r="I2" s="4"/>
      <c r="J2" s="4"/>
      <c r="K2" s="4" t="s">
        <v>6</v>
      </c>
      <c r="L2" s="6" t="s">
        <v>7</v>
      </c>
      <c r="M2" s="4" t="s">
        <v>8</v>
      </c>
      <c r="N2" s="5"/>
      <c r="O2" s="38" t="s">
        <v>4</v>
      </c>
      <c r="P2" s="4" t="s">
        <v>5</v>
      </c>
      <c r="Q2" s="4"/>
      <c r="R2" s="4" t="s">
        <v>6</v>
      </c>
      <c r="S2" s="4" t="s">
        <v>7</v>
      </c>
      <c r="T2" s="7" t="s">
        <v>8</v>
      </c>
    </row>
    <row r="3" spans="1:20" ht="15.75">
      <c r="A3" s="8"/>
      <c r="B3" s="9"/>
      <c r="C3" s="9"/>
      <c r="D3" s="9"/>
      <c r="E3" s="9"/>
      <c r="F3" s="10"/>
      <c r="G3" s="11"/>
      <c r="H3" s="10"/>
      <c r="I3" s="9"/>
      <c r="J3" s="10"/>
      <c r="K3" s="10"/>
      <c r="L3" s="12"/>
      <c r="M3" s="10"/>
      <c r="N3" s="11"/>
      <c r="O3" s="39"/>
      <c r="P3" s="42"/>
      <c r="Q3" s="9"/>
      <c r="R3" s="43"/>
      <c r="S3" s="9"/>
      <c r="T3" s="15"/>
    </row>
    <row r="4" spans="1:20" ht="15.75">
      <c r="A4" s="8">
        <v>0.3541666666666667</v>
      </c>
      <c r="B4" s="52">
        <f>'[1]DRESSUUR'!B5</f>
        <v>2045</v>
      </c>
      <c r="C4" s="53"/>
      <c r="D4" s="54" t="str">
        <f>'[1]DRESSUUR'!D5</f>
        <v>Harrie van Hoof </v>
      </c>
      <c r="E4" s="13">
        <f>'[1]DRESSUUR'!E5</f>
        <v>0</v>
      </c>
      <c r="F4" s="13">
        <f>'[1]DRESSUUR'!F5</f>
        <v>1</v>
      </c>
      <c r="G4" s="16"/>
      <c r="H4" s="17">
        <v>0.3541666666666667</v>
      </c>
      <c r="I4" s="13"/>
      <c r="J4" s="13"/>
      <c r="K4" s="25" t="s">
        <v>35</v>
      </c>
      <c r="L4" s="13"/>
      <c r="M4" s="13"/>
      <c r="N4" s="16"/>
      <c r="O4" s="8">
        <v>0.3541666666666667</v>
      </c>
      <c r="P4" s="18">
        <f>'[1]DRESSUUR'!P5</f>
        <v>1762</v>
      </c>
      <c r="Q4" s="13"/>
      <c r="R4" s="14" t="str">
        <f>'[1]DRESSUUR'!R5</f>
        <v>Suzanne Heijmen kl2</v>
      </c>
      <c r="S4" s="13">
        <f>'[1]DRESSUUR'!S5</f>
        <v>4</v>
      </c>
      <c r="T4" s="19">
        <f>'[1]DRESSUUR'!T5</f>
        <v>2</v>
      </c>
    </row>
    <row r="5" spans="1:20" ht="15.75">
      <c r="A5" s="20">
        <v>0.3611111111111111</v>
      </c>
      <c r="B5" s="55">
        <f>'[1]DRESSUUR'!B6</f>
        <v>2173</v>
      </c>
      <c r="C5" s="56"/>
      <c r="D5" s="54" t="str">
        <f>'[1]DRESSUUR'!D6</f>
        <v>Ronald Looijmans kl1</v>
      </c>
      <c r="E5" s="13">
        <f>'[1]DRESSUUR'!E6</f>
        <v>1</v>
      </c>
      <c r="F5" s="13">
        <f>'[1]DRESSUUR'!F6</f>
        <v>1</v>
      </c>
      <c r="G5" s="16"/>
      <c r="H5" s="22">
        <v>0.3611111111111111</v>
      </c>
      <c r="I5" s="13">
        <f>'[1]DRESSUUR'!I6</f>
        <v>3186</v>
      </c>
      <c r="J5" s="13"/>
      <c r="K5" s="14" t="str">
        <f>'[1]DRESSUUR'!K6</f>
        <v>Marcel Hoevenaars</v>
      </c>
      <c r="L5" s="13">
        <f>'[1]DRESSUUR'!L6</f>
        <v>3</v>
      </c>
      <c r="M5" s="13">
        <f>'[1]DRESSUUR'!M6</f>
        <v>1</v>
      </c>
      <c r="N5" s="16"/>
      <c r="O5" s="20">
        <v>0.3611111111111111</v>
      </c>
      <c r="P5" s="13">
        <f>'[1]DRESSUUR'!P6</f>
        <v>3050</v>
      </c>
      <c r="Q5" s="13"/>
      <c r="R5" s="14" t="str">
        <f>'[1]DRESSUUR'!R6</f>
        <v>Jan Loenen kl2</v>
      </c>
      <c r="S5" s="13">
        <f>'[1]DRESSUUR'!S6</f>
        <v>4</v>
      </c>
      <c r="T5" s="19">
        <f>'[1]DRESSUUR'!T6</f>
        <v>2</v>
      </c>
    </row>
    <row r="6" spans="1:20" ht="15.75">
      <c r="A6" s="20">
        <v>0.3680555555555555</v>
      </c>
      <c r="B6" s="55">
        <f>'[1]DRESSUUR'!B7</f>
        <v>3193</v>
      </c>
      <c r="C6" s="56"/>
      <c r="D6" s="54" t="str">
        <f>'[1]DRESSUUR'!D7</f>
        <v>Marcel Hermans kl1</v>
      </c>
      <c r="E6" s="13">
        <f>'[1]DRESSUUR'!E7</f>
        <v>1</v>
      </c>
      <c r="F6" s="13">
        <f>'[1]DRESSUUR'!F7</f>
        <v>1</v>
      </c>
      <c r="G6" s="16"/>
      <c r="H6" s="22">
        <v>0.3680555555555555</v>
      </c>
      <c r="I6" s="13"/>
      <c r="J6" s="13"/>
      <c r="K6" s="25" t="s">
        <v>35</v>
      </c>
      <c r="L6" s="13"/>
      <c r="M6" s="13"/>
      <c r="N6" s="16"/>
      <c r="O6" s="20">
        <v>0.3680555555555555</v>
      </c>
      <c r="P6" s="13">
        <f>'[1]DRESSUUR'!P7</f>
        <v>2155</v>
      </c>
      <c r="Q6" s="13"/>
      <c r="R6" s="14" t="str">
        <f>'[1]DRESSUUR'!R7</f>
        <v>Frank Knoops kl2</v>
      </c>
      <c r="S6" s="13">
        <f>'[1]DRESSUUR'!S7</f>
        <v>4</v>
      </c>
      <c r="T6" s="19">
        <f>'[1]DRESSUUR'!T7</f>
        <v>2</v>
      </c>
    </row>
    <row r="7" spans="1:20" ht="15.75">
      <c r="A7" s="20">
        <v>0.375</v>
      </c>
      <c r="B7" s="55">
        <f>'[1]DRESSUUR'!B8</f>
        <v>1611</v>
      </c>
      <c r="C7" s="56"/>
      <c r="D7" s="54" t="str">
        <f>'[1]DRESSUUR'!D8</f>
        <v>Jan de Houck kl2</v>
      </c>
      <c r="E7" s="13">
        <f>'[1]DRESSUUR'!E8</f>
        <v>1</v>
      </c>
      <c r="F7" s="13">
        <f>'[1]DRESSUUR'!F8</f>
        <v>2</v>
      </c>
      <c r="G7" s="16"/>
      <c r="H7" s="22">
        <v>0.375</v>
      </c>
      <c r="I7" s="13">
        <f>'[1]DRESSUUR'!I8</f>
        <v>3276</v>
      </c>
      <c r="J7" s="13"/>
      <c r="K7" s="14" t="str">
        <f>'[1]DRESSUUR'!K8</f>
        <v>Berrie Komejan</v>
      </c>
      <c r="L7" s="13">
        <f>'[1]DRESSUUR'!L8</f>
        <v>3</v>
      </c>
      <c r="M7" s="13">
        <f>'[1]DRESSUUR'!M8</f>
        <v>1</v>
      </c>
      <c r="N7" s="16"/>
      <c r="O7" s="20">
        <v>0.375</v>
      </c>
      <c r="P7" s="13">
        <f>'[1]DRESSUUR'!P8</f>
        <v>1740</v>
      </c>
      <c r="Q7" s="13"/>
      <c r="R7" s="14" t="str">
        <f>'[1]DRESSUUR'!R8</f>
        <v>Henk Louwers kl3</v>
      </c>
      <c r="S7" s="13">
        <f>'[1]DRESSUUR'!S8</f>
        <v>4</v>
      </c>
      <c r="T7" s="19">
        <f>'[1]DRESSUUR'!T8</f>
        <v>3</v>
      </c>
    </row>
    <row r="8" spans="1:20" ht="15.75">
      <c r="A8" s="20">
        <v>0.38194444444444436</v>
      </c>
      <c r="B8" s="55">
        <f>'[1]DRESSUUR'!B9</f>
        <v>859</v>
      </c>
      <c r="C8" s="56"/>
      <c r="D8" s="55" t="str">
        <f>'[1]DRESSUUR'!D9</f>
        <v>Louis van Haren kl2</v>
      </c>
      <c r="E8" s="13">
        <f>'[1]DRESSUUR'!E9</f>
        <v>1</v>
      </c>
      <c r="F8" s="13">
        <f>'[1]DRESSUUR'!F9</f>
        <v>2</v>
      </c>
      <c r="G8" s="16"/>
      <c r="H8" s="22">
        <v>0.38194444444444436</v>
      </c>
      <c r="I8" s="13"/>
      <c r="J8" s="23"/>
      <c r="K8" s="25" t="s">
        <v>35</v>
      </c>
      <c r="L8" s="13"/>
      <c r="M8" s="13"/>
      <c r="N8" s="16"/>
      <c r="O8" s="20">
        <v>0.38194444444444436</v>
      </c>
      <c r="P8" s="13"/>
      <c r="Q8" s="13"/>
      <c r="R8" s="25" t="s">
        <v>35</v>
      </c>
      <c r="S8" s="13"/>
      <c r="T8" s="19"/>
    </row>
    <row r="9" spans="1:20" ht="15.75">
      <c r="A9" s="20">
        <v>0.3888888888888888</v>
      </c>
      <c r="B9" s="57">
        <f>'[1]DRESSUUR'!B10</f>
        <v>3129</v>
      </c>
      <c r="C9" s="53"/>
      <c r="D9" s="54" t="str">
        <f>'[1]DRESSUUR'!D10</f>
        <v>Gabrielle v.d. Broek kl2</v>
      </c>
      <c r="E9" s="13">
        <f>'[1]DRESSUUR'!E10</f>
        <v>1</v>
      </c>
      <c r="F9" s="13">
        <f>'[1]DRESSUUR'!F10</f>
        <v>2</v>
      </c>
      <c r="G9" s="16"/>
      <c r="H9" s="22">
        <v>0.3888888888888888</v>
      </c>
      <c r="I9" s="13">
        <f>'[1]DRESSUUR'!I10</f>
        <v>3150</v>
      </c>
      <c r="J9" s="13"/>
      <c r="K9" s="14" t="str">
        <f>'[1]DRESSUUR'!K10</f>
        <v>Jennifer Wever</v>
      </c>
      <c r="L9" s="13">
        <f>'[1]DRESSUUR'!L10</f>
        <v>3</v>
      </c>
      <c r="M9" s="13">
        <f>'[1]DRESSUUR'!M10</f>
        <v>1</v>
      </c>
      <c r="N9" s="16"/>
      <c r="O9" s="20">
        <v>0.3888888888888888</v>
      </c>
      <c r="P9" s="13">
        <f>'[1]DRESSUUR'!P10</f>
        <v>168</v>
      </c>
      <c r="Q9" s="13"/>
      <c r="R9" s="14" t="str">
        <f>'[1]DRESSUUR'!R10</f>
        <v>Peter Wilhart kl3</v>
      </c>
      <c r="S9" s="13">
        <f>'[1]DRESSUUR'!S10</f>
        <v>4</v>
      </c>
      <c r="T9" s="19">
        <f>'[1]DRESSUUR'!T10</f>
        <v>3</v>
      </c>
    </row>
    <row r="10" spans="1:20" ht="15.75">
      <c r="A10" s="20">
        <v>0.3958333333333332</v>
      </c>
      <c r="B10" s="58">
        <f>'[1]DRESSUUR'!B11</f>
        <v>1857</v>
      </c>
      <c r="C10" s="56"/>
      <c r="D10" s="54" t="str">
        <f>'[1]DRESSUUR'!D11</f>
        <v>Hans van Arkel kl2</v>
      </c>
      <c r="E10" s="13">
        <f>'[1]DRESSUUR'!E11</f>
        <v>1</v>
      </c>
      <c r="F10" s="13">
        <f>'[1]DRESSUUR'!F11</f>
        <v>2</v>
      </c>
      <c r="G10" s="16"/>
      <c r="H10" s="22">
        <v>0.3958333333333332</v>
      </c>
      <c r="I10" s="13">
        <f>'[1]DRESSUUR'!I11</f>
        <v>704</v>
      </c>
      <c r="J10" s="13"/>
      <c r="K10" s="14" t="str">
        <f>'[1]DRESSUUR'!K11</f>
        <v>Marcel Coolen</v>
      </c>
      <c r="L10" s="13">
        <f>'[1]DRESSUUR'!L11</f>
        <v>3</v>
      </c>
      <c r="M10" s="13">
        <f>'[1]DRESSUUR'!M11</f>
        <v>1</v>
      </c>
      <c r="N10" s="16"/>
      <c r="O10" s="20">
        <v>0.3958333333333332</v>
      </c>
      <c r="P10" s="13">
        <f>'[1]DRESSUUR'!P11</f>
        <v>1864</v>
      </c>
      <c r="Q10" s="13"/>
      <c r="R10" s="14" t="str">
        <f>'[1]DRESSUUR'!R11</f>
        <v>Martine Tummeleer kl3</v>
      </c>
      <c r="S10" s="13">
        <f>'[1]DRESSUUR'!S11</f>
        <v>4</v>
      </c>
      <c r="T10" s="19">
        <f>'[1]DRESSUUR'!T11</f>
        <v>3</v>
      </c>
    </row>
    <row r="11" spans="1:20" ht="15.75">
      <c r="A11" s="20">
        <v>0.4027777777777776</v>
      </c>
      <c r="B11" s="58">
        <f>'[1]DRESSUUR'!B12</f>
        <v>2162</v>
      </c>
      <c r="C11" s="59"/>
      <c r="D11" s="54" t="str">
        <f>'[1]DRESSUUR'!D12</f>
        <v>Christel Schel kl2</v>
      </c>
      <c r="E11" s="13">
        <f>'[1]DRESSUUR'!E12</f>
        <v>1</v>
      </c>
      <c r="F11" s="13">
        <f>'[1]DRESSUUR'!F12</f>
        <v>2</v>
      </c>
      <c r="G11" s="16"/>
      <c r="H11" s="22">
        <v>0.4027777777777776</v>
      </c>
      <c r="I11" s="13">
        <f>'[1]DRESSUUR'!I12</f>
        <v>2172</v>
      </c>
      <c r="J11" s="13"/>
      <c r="K11" s="14" t="str">
        <f>'[1]DRESSUUR'!K12</f>
        <v>Joost Aarts</v>
      </c>
      <c r="L11" s="13">
        <f>'[1]DRESSUUR'!L12</f>
        <v>3</v>
      </c>
      <c r="M11" s="13">
        <f>'[1]DRESSUUR'!M12</f>
        <v>1</v>
      </c>
      <c r="N11" s="16"/>
      <c r="O11" s="20">
        <v>0.4027777777777776</v>
      </c>
      <c r="P11" s="13">
        <f>'[1]DRESSUUR'!P12</f>
        <v>1818</v>
      </c>
      <c r="Q11" s="13"/>
      <c r="R11" s="14" t="str">
        <f>'[1]DRESSUUR'!R12</f>
        <v>Chantal v.d. Wijst kl3</v>
      </c>
      <c r="S11" s="13">
        <f>'[1]DRESSUUR'!S12</f>
        <v>4</v>
      </c>
      <c r="T11" s="19">
        <f>'[1]DRESSUUR'!T12</f>
        <v>3</v>
      </c>
    </row>
    <row r="12" spans="1:20" ht="15.75">
      <c r="A12" s="20">
        <v>0.40972222222222204</v>
      </c>
      <c r="B12" s="52">
        <f>'[1]DRESSUUR'!B13</f>
        <v>1681</v>
      </c>
      <c r="C12" s="53"/>
      <c r="D12" s="55" t="str">
        <f>'[1]DRESSUUR'!D13</f>
        <v>Toon v.d. Heuvel </v>
      </c>
      <c r="E12" s="13">
        <f>'[1]DRESSUUR'!E13</f>
        <v>7</v>
      </c>
      <c r="F12" s="13">
        <f>'[1]DRESSUUR'!F13</f>
        <v>1</v>
      </c>
      <c r="G12" s="16"/>
      <c r="H12" s="22">
        <v>0.40972222222222204</v>
      </c>
      <c r="I12" s="13">
        <f>'[1]DRESSUUR'!I13</f>
        <v>3256</v>
      </c>
      <c r="J12" s="13"/>
      <c r="K12" s="14" t="str">
        <f>'[1]DRESSUUR'!K13</f>
        <v>Johan van Kuijk</v>
      </c>
      <c r="L12" s="13">
        <f>'[1]DRESSUUR'!L13</f>
        <v>3</v>
      </c>
      <c r="M12" s="13">
        <f>'[1]DRESSUUR'!M13</f>
        <v>1</v>
      </c>
      <c r="N12" s="16"/>
      <c r="O12" s="20">
        <v>0.40972222222222204</v>
      </c>
      <c r="P12" s="13">
        <f>'[1]DRESSUUR'!P13</f>
        <v>133</v>
      </c>
      <c r="Q12" s="13"/>
      <c r="R12" s="14" t="str">
        <f>'[1]DRESSUUR'!R13</f>
        <v>Wil Schellekens kl3</v>
      </c>
      <c r="S12" s="13">
        <f>'[1]DRESSUUR'!S13</f>
        <v>4</v>
      </c>
      <c r="T12" s="19">
        <f>'[1]DRESSUUR'!T13</f>
        <v>3</v>
      </c>
    </row>
    <row r="13" spans="1:20" ht="15.75">
      <c r="A13" s="20">
        <v>0.41666666666666646</v>
      </c>
      <c r="B13" s="55">
        <f>'[1]DRESSUUR'!B14</f>
        <v>3132</v>
      </c>
      <c r="C13" s="60"/>
      <c r="D13" s="55" t="str">
        <f>'[1]DRESSUUR'!D14</f>
        <v>Jan-Marc Vonk</v>
      </c>
      <c r="E13" s="13">
        <f>'[1]DRESSUUR'!E14</f>
        <v>7</v>
      </c>
      <c r="F13" s="13">
        <f>'[1]DRESSUUR'!F14</f>
        <v>1</v>
      </c>
      <c r="G13" s="16"/>
      <c r="H13" s="22">
        <v>0.41666666666666646</v>
      </c>
      <c r="I13" s="13">
        <f>'[1]DRESSUUR'!I14</f>
        <v>3454</v>
      </c>
      <c r="J13" s="13"/>
      <c r="K13" s="14" t="str">
        <f>'[1]DRESSUUR'!K14</f>
        <v>Jack v.d. Pas</v>
      </c>
      <c r="L13" s="13">
        <f>'[1]DRESSUUR'!L14</f>
        <v>3</v>
      </c>
      <c r="M13" s="13">
        <f>'[1]DRESSUUR'!M14</f>
        <v>1</v>
      </c>
      <c r="N13" s="16"/>
      <c r="O13" s="20">
        <v>0.41666666666666646</v>
      </c>
      <c r="P13" s="13">
        <f>'[1]DRESSUUR'!P14</f>
        <v>2042</v>
      </c>
      <c r="Q13" s="13"/>
      <c r="R13" s="14" t="str">
        <f>'[1]DRESSUUR'!R14</f>
        <v>Chantal Brugmans kl3</v>
      </c>
      <c r="S13" s="13">
        <f>'[1]DRESSUUR'!S14</f>
        <v>4</v>
      </c>
      <c r="T13" s="19">
        <f>'[1]DRESSUUR'!T14</f>
        <v>3</v>
      </c>
    </row>
    <row r="14" spans="1:20" ht="15.75">
      <c r="A14" s="20">
        <v>0.4236111111111109</v>
      </c>
      <c r="B14" s="13"/>
      <c r="C14" s="13"/>
      <c r="D14" s="14"/>
      <c r="E14" s="13"/>
      <c r="F14" s="13"/>
      <c r="G14" s="16"/>
      <c r="H14" s="22">
        <v>0.4236111111111109</v>
      </c>
      <c r="I14" s="13"/>
      <c r="J14" s="13"/>
      <c r="K14" s="14"/>
      <c r="L14" s="13"/>
      <c r="M14" s="13"/>
      <c r="N14" s="16"/>
      <c r="O14" s="20">
        <v>0.4236111111111109</v>
      </c>
      <c r="P14" s="13"/>
      <c r="Q14" s="13"/>
      <c r="R14" s="14"/>
      <c r="S14" s="13"/>
      <c r="T14" s="19"/>
    </row>
    <row r="15" spans="1:20" ht="15.75">
      <c r="A15" s="20">
        <v>0.4305555555555553</v>
      </c>
      <c r="B15" s="13"/>
      <c r="C15" s="13"/>
      <c r="D15" s="14"/>
      <c r="E15" s="13"/>
      <c r="F15" s="13"/>
      <c r="G15" s="16"/>
      <c r="H15" s="22">
        <v>0.4305555555555553</v>
      </c>
      <c r="L15" s="13"/>
      <c r="M15" s="13"/>
      <c r="N15" s="16"/>
      <c r="O15" s="20">
        <v>0.4305555555555553</v>
      </c>
      <c r="P15" s="13"/>
      <c r="Q15" s="13"/>
      <c r="R15" s="14"/>
      <c r="S15" s="13"/>
      <c r="T15" s="19"/>
    </row>
    <row r="16" spans="1:20" ht="15.75">
      <c r="A16" s="20">
        <v>0.4375</v>
      </c>
      <c r="B16" s="55">
        <f>'[1]DRESSUUR'!B17</f>
        <v>1616</v>
      </c>
      <c r="C16" s="53"/>
      <c r="D16" s="55" t="str">
        <f>'[1]DRESSUUR'!D17</f>
        <v>Perry Hendriks</v>
      </c>
      <c r="E16" s="13">
        <f>'[1]DRESSUUR'!E17</f>
        <v>7</v>
      </c>
      <c r="F16" s="13">
        <f>'[1]DRESSUUR'!F17</f>
        <v>1</v>
      </c>
      <c r="G16" s="16"/>
      <c r="H16" s="22">
        <v>0.4375</v>
      </c>
      <c r="I16" s="13">
        <f>'[1]DRESSUUR'!I17</f>
        <v>1509</v>
      </c>
      <c r="J16" s="13"/>
      <c r="K16" s="21" t="str">
        <f>'[1]DRESSUUR'!K17</f>
        <v>Hans van Sambeeck kl1</v>
      </c>
      <c r="L16" s="13">
        <f>'[1]DRESSUUR'!L17</f>
        <v>10</v>
      </c>
      <c r="M16" s="13">
        <f>'[1]DRESSUUR'!M17</f>
        <v>1</v>
      </c>
      <c r="N16" s="16"/>
      <c r="O16" s="20">
        <v>0.4375</v>
      </c>
      <c r="P16" s="13">
        <f>'[1]DRESSUUR'!P17</f>
        <v>2027</v>
      </c>
      <c r="Q16" s="13"/>
      <c r="R16" s="14" t="str">
        <f>'[1]DRESSUUR'!R17</f>
        <v>Dennis Rijntjes kl3</v>
      </c>
      <c r="S16" s="13">
        <f>'[1]DRESSUUR'!S17</f>
        <v>4</v>
      </c>
      <c r="T16" s="19">
        <f>'[1]DRESSUUR'!T17</f>
        <v>3</v>
      </c>
    </row>
    <row r="17" spans="1:20" ht="15.75">
      <c r="A17" s="20">
        <v>0.44444444444444414</v>
      </c>
      <c r="B17" s="55">
        <f>'[1]DRESSUUR'!B18</f>
        <v>3027</v>
      </c>
      <c r="C17" s="53"/>
      <c r="D17" s="54" t="str">
        <f>'[1]DRESSUUR'!D18</f>
        <v>Debbie Parker</v>
      </c>
      <c r="E17" s="13">
        <f>'[1]DRESSUUR'!E18</f>
        <v>7</v>
      </c>
      <c r="F17" s="13">
        <f>'[1]DRESSUUR'!F18</f>
        <v>1</v>
      </c>
      <c r="G17" s="16"/>
      <c r="H17" s="22">
        <v>0.44444444444444414</v>
      </c>
      <c r="I17" s="13">
        <f>'[1]DRESSUUR'!I19</f>
        <v>2159</v>
      </c>
      <c r="J17" s="13"/>
      <c r="K17" s="14" t="str">
        <f>'[1]DRESSUUR'!K19</f>
        <v>Susanne Schiffer kl1</v>
      </c>
      <c r="L17" s="13">
        <f>'[1]DRESSUUR'!L18</f>
        <v>10</v>
      </c>
      <c r="M17" s="13">
        <f>'[1]DRESSUUR'!M18</f>
        <v>1</v>
      </c>
      <c r="N17" s="16"/>
      <c r="O17" s="20">
        <v>0.44444444444444414</v>
      </c>
      <c r="P17" s="13">
        <f>'[1]DRESSUUR'!P18</f>
        <v>1743</v>
      </c>
      <c r="Q17" s="13"/>
      <c r="R17" s="14" t="str">
        <f>'[1]DRESSUUR'!R18</f>
        <v>Mandy van Delft kl3</v>
      </c>
      <c r="S17" s="13">
        <f>'[1]DRESSUUR'!S18</f>
        <v>4</v>
      </c>
      <c r="T17" s="19">
        <f>'[1]DRESSUUR'!T18</f>
        <v>3</v>
      </c>
    </row>
    <row r="18" spans="1:20" ht="15.75">
      <c r="A18" s="20">
        <v>0.45138888888888856</v>
      </c>
      <c r="B18" s="54"/>
      <c r="C18" s="53"/>
      <c r="D18" s="25" t="s">
        <v>35</v>
      </c>
      <c r="E18" s="13"/>
      <c r="F18" s="13"/>
      <c r="G18" s="16"/>
      <c r="H18" s="22">
        <v>0.45138888888888856</v>
      </c>
      <c r="I18" s="13">
        <f>'[1]DRESSUUR'!I20</f>
        <v>1846</v>
      </c>
      <c r="J18" s="13"/>
      <c r="K18" s="14" t="str">
        <f>'[1]DRESSUUR'!K20</f>
        <v>Pieter Bastiaans kl1</v>
      </c>
      <c r="L18" s="13">
        <f>'[1]DRESSUUR'!L19</f>
        <v>10</v>
      </c>
      <c r="M18" s="13">
        <f>'[1]DRESSUUR'!M19</f>
        <v>1</v>
      </c>
      <c r="N18" s="16"/>
      <c r="O18" s="20">
        <v>0.45138888888888856</v>
      </c>
      <c r="P18" s="13">
        <f>'[1]DRESSUUR'!P19</f>
        <v>375</v>
      </c>
      <c r="Q18" s="13"/>
      <c r="R18" s="14" t="str">
        <f>'[1]DRESSUUR'!R19</f>
        <v>Paul Claessen kl3</v>
      </c>
      <c r="S18" s="13">
        <f>'[1]DRESSUUR'!S19</f>
        <v>4</v>
      </c>
      <c r="T18" s="19">
        <f>'[1]DRESSUUR'!T19</f>
        <v>3</v>
      </c>
    </row>
    <row r="19" spans="1:20" ht="15.75">
      <c r="A19" s="20">
        <v>0.458333333333333</v>
      </c>
      <c r="B19" s="54">
        <f>'[1]DRESSUUR'!B20</f>
        <v>142</v>
      </c>
      <c r="C19" s="53"/>
      <c r="D19" s="54" t="str">
        <f>'[1]DRESSUUR'!D20</f>
        <v>Erik van Krieken</v>
      </c>
      <c r="E19" s="13">
        <f>'[1]DRESSUUR'!E20</f>
        <v>7</v>
      </c>
      <c r="F19" s="13">
        <f>'[1]DRESSUUR'!F20</f>
        <v>1</v>
      </c>
      <c r="G19" s="16"/>
      <c r="H19" s="22">
        <v>0.458333333333333</v>
      </c>
      <c r="I19" s="13">
        <f>'[1]DRESSUUR'!I18</f>
        <v>1852</v>
      </c>
      <c r="J19" s="13"/>
      <c r="K19" s="14" t="s">
        <v>36</v>
      </c>
      <c r="L19" s="13">
        <f>'[1]DRESSUUR'!L20</f>
        <v>10</v>
      </c>
      <c r="M19" s="13">
        <v>2</v>
      </c>
      <c r="N19" s="16"/>
      <c r="O19" s="20">
        <v>0.458333333333333</v>
      </c>
      <c r="P19" s="13">
        <f>'[1]DRESSUUR'!P20</f>
        <v>3437</v>
      </c>
      <c r="Q19" s="13"/>
      <c r="R19" s="14" t="str">
        <f>'[1]DRESSUUR'!R20</f>
        <v>Lia Koek kl1</v>
      </c>
      <c r="S19" s="13">
        <f>'[1]DRESSUUR'!S20</f>
        <v>5</v>
      </c>
      <c r="T19" s="19">
        <f>'[1]DRESSUUR'!T20</f>
        <v>1</v>
      </c>
    </row>
    <row r="20" spans="1:20" ht="15.75">
      <c r="A20" s="20">
        <v>0.4652777777777774</v>
      </c>
      <c r="B20" s="54"/>
      <c r="C20" s="53"/>
      <c r="D20" s="25" t="s">
        <v>35</v>
      </c>
      <c r="E20" s="13"/>
      <c r="F20" s="13"/>
      <c r="G20" s="16"/>
      <c r="H20" s="22">
        <v>0.4652777777777774</v>
      </c>
      <c r="I20" s="13">
        <f>'[1]DRESSUUR'!I21</f>
        <v>154</v>
      </c>
      <c r="J20" s="13"/>
      <c r="K20" s="14" t="str">
        <f>'[1]DRESSUUR'!K21</f>
        <v>Leo v.d. Burgt kl2</v>
      </c>
      <c r="L20" s="13">
        <f>'[1]DRESSUUR'!L21</f>
        <v>10</v>
      </c>
      <c r="M20" s="13">
        <f>'[1]DRESSUUR'!M21</f>
        <v>2</v>
      </c>
      <c r="N20" s="16"/>
      <c r="O20" s="20">
        <v>0.4652777777777774</v>
      </c>
      <c r="P20" s="24">
        <f>'[1]DRESSUUR'!P21</f>
        <v>2025</v>
      </c>
      <c r="Q20" s="13"/>
      <c r="R20" s="14" t="str">
        <f>'[1]DRESSUUR'!R21</f>
        <v>Manou Brans kl1</v>
      </c>
      <c r="S20" s="13">
        <f>'[1]DRESSUUR'!S21</f>
        <v>5</v>
      </c>
      <c r="T20" s="19">
        <f>'[1]DRESSUUR'!T21</f>
        <v>1</v>
      </c>
    </row>
    <row r="21" spans="1:20" ht="15.75">
      <c r="A21" s="20">
        <v>0.4722222222222218</v>
      </c>
      <c r="B21" s="54">
        <f>'[1]DRESSUUR'!B22</f>
        <v>115</v>
      </c>
      <c r="C21" s="53"/>
      <c r="D21" s="54" t="str">
        <f>'[1]DRESSUUR'!D22</f>
        <v>Fred van Vliet</v>
      </c>
      <c r="E21" s="13">
        <f>'[1]DRESSUUR'!E22</f>
        <v>7</v>
      </c>
      <c r="F21" s="13">
        <f>'[1]DRESSUUR'!F22</f>
        <v>1</v>
      </c>
      <c r="G21" s="16"/>
      <c r="H21" s="22">
        <v>0.4722222222222218</v>
      </c>
      <c r="I21" s="13"/>
      <c r="J21" s="13"/>
      <c r="K21" s="25" t="s">
        <v>35</v>
      </c>
      <c r="L21" s="13"/>
      <c r="M21" s="13"/>
      <c r="N21" s="16"/>
      <c r="O21" s="20">
        <v>0.4722222222222218</v>
      </c>
      <c r="P21" s="13">
        <f>'[1]DRESSUUR'!P22</f>
        <v>1938</v>
      </c>
      <c r="Q21" s="13"/>
      <c r="R21" s="14" t="str">
        <f>'[1]DRESSUUR'!R22</f>
        <v>Sjors Siebers kl2</v>
      </c>
      <c r="S21" s="13">
        <f>'[1]DRESSUUR'!S22</f>
        <v>5</v>
      </c>
      <c r="T21" s="19">
        <f>'[1]DRESSUUR'!T22</f>
        <v>2</v>
      </c>
    </row>
    <row r="22" spans="1:20" ht="15.75">
      <c r="A22" s="20">
        <v>0.47916666666666624</v>
      </c>
      <c r="B22" s="54">
        <f>'[1]DRESSUUR'!B23</f>
        <v>3221</v>
      </c>
      <c r="C22" s="53"/>
      <c r="D22" s="54" t="str">
        <f>'[1]DRESSUUR'!D23</f>
        <v>Sarah Haepers</v>
      </c>
      <c r="E22" s="13">
        <f>'[1]DRESSUUR'!E23</f>
        <v>7</v>
      </c>
      <c r="F22" s="13">
        <f>'[1]DRESSUUR'!F23</f>
        <v>1</v>
      </c>
      <c r="G22" s="16"/>
      <c r="H22" s="22">
        <v>0.47916666666666624</v>
      </c>
      <c r="I22" s="13">
        <f>'[1]DRESSUUR'!I23</f>
        <v>1901</v>
      </c>
      <c r="J22" s="13"/>
      <c r="K22" s="14" t="str">
        <f>'[1]DRESSUUR'!K23</f>
        <v>Erik Evers kl2</v>
      </c>
      <c r="L22" s="13">
        <f>'[1]DRESSUUR'!L23</f>
        <v>10</v>
      </c>
      <c r="M22" s="13">
        <f>'[1]DRESSUUR'!M23</f>
        <v>2</v>
      </c>
      <c r="N22" s="16"/>
      <c r="O22" s="20">
        <v>0.47916666666666624</v>
      </c>
      <c r="P22" s="13">
        <f>'[1]DRESSUUR'!P23</f>
        <v>736</v>
      </c>
      <c r="Q22" s="13"/>
      <c r="R22" s="14" t="str">
        <f>'[1]DRESSUUR'!R23</f>
        <v>Huub van Geffen kl3</v>
      </c>
      <c r="S22" s="13">
        <f>'[1]DRESSUUR'!S23</f>
        <v>5</v>
      </c>
      <c r="T22" s="19">
        <f>'[1]DRESSUUR'!T23</f>
        <v>3</v>
      </c>
    </row>
    <row r="23" spans="1:20" ht="15.75">
      <c r="A23" s="20">
        <v>0.48611111111111066</v>
      </c>
      <c r="B23" s="54">
        <f>'[1]DRESSUUR'!B24</f>
        <v>1312</v>
      </c>
      <c r="C23" s="53"/>
      <c r="D23" s="54" t="str">
        <f>'[1]DRESSUUR'!D24</f>
        <v>Thea Merkx</v>
      </c>
      <c r="E23" s="13">
        <f>'[1]DRESSUUR'!E24</f>
        <v>7</v>
      </c>
      <c r="F23" s="13">
        <f>'[1]DRESSUUR'!F24</f>
        <v>1</v>
      </c>
      <c r="G23" s="16"/>
      <c r="H23" s="22">
        <v>0.48611111111111066</v>
      </c>
      <c r="I23" s="13">
        <f>'[1]DRESSUUR'!I24</f>
        <v>1552</v>
      </c>
      <c r="J23" s="13"/>
      <c r="K23" s="14" t="str">
        <f>'[1]DRESSUUR'!K24</f>
        <v>Jeoen Meulendijk kl2</v>
      </c>
      <c r="L23" s="13">
        <f>'[1]DRESSUUR'!L24</f>
        <v>10</v>
      </c>
      <c r="M23" s="13">
        <f>'[1]DRESSUUR'!M24</f>
        <v>2</v>
      </c>
      <c r="N23" s="16"/>
      <c r="O23" s="20">
        <v>0.48611111111111066</v>
      </c>
      <c r="P23" s="13">
        <f>'[1]DRESSUUR'!P24</f>
        <v>1372</v>
      </c>
      <c r="Q23" s="13"/>
      <c r="R23" s="14" t="str">
        <f>'[1]DRESSUUR'!R24</f>
        <v>Frank Bos kl3</v>
      </c>
      <c r="S23" s="13">
        <f>'[1]DRESSUUR'!S24</f>
        <v>5</v>
      </c>
      <c r="T23" s="19">
        <f>'[1]DRESSUUR'!T24</f>
        <v>3</v>
      </c>
    </row>
    <row r="24" spans="1:20" ht="15.75">
      <c r="A24" s="20">
        <v>0.4930555555555551</v>
      </c>
      <c r="B24" s="52">
        <f>'[1]DRESSUUR'!B25</f>
        <v>930</v>
      </c>
      <c r="C24" s="53"/>
      <c r="D24" s="54" t="str">
        <f>'[1]DRESSUUR'!D25</f>
        <v>Gerrit Bevers</v>
      </c>
      <c r="E24" s="13">
        <f>'[1]DRESSUUR'!E25</f>
        <v>7</v>
      </c>
      <c r="F24" s="13">
        <f>'[1]DRESSUUR'!F25</f>
        <v>1</v>
      </c>
      <c r="G24" s="16"/>
      <c r="H24" s="22">
        <v>0.4930555555555551</v>
      </c>
      <c r="I24" s="13">
        <f>'[1]DRESSUUR'!I25</f>
        <v>1848</v>
      </c>
      <c r="J24" s="13"/>
      <c r="K24" s="14" t="str">
        <f>'[1]DRESSUUR'!K25</f>
        <v>Wim Verhoeven kl2</v>
      </c>
      <c r="L24" s="13">
        <f>'[1]DRESSUUR'!L25</f>
        <v>10</v>
      </c>
      <c r="M24" s="13">
        <f>'[1]DRESSUUR'!M25</f>
        <v>2</v>
      </c>
      <c r="N24" s="16"/>
      <c r="O24" s="20">
        <v>0.4930555555555551</v>
      </c>
      <c r="P24" s="13">
        <f>'[1]DRESSUUR'!P25</f>
        <v>2500</v>
      </c>
      <c r="Q24" s="13"/>
      <c r="R24" s="14" t="str">
        <f>'[1]DRESSUUR'!R25</f>
        <v>Marcel Hendriks kl3</v>
      </c>
      <c r="S24" s="13">
        <f>'[1]DRESSUUR'!S25</f>
        <v>5</v>
      </c>
      <c r="T24" s="19">
        <f>'[1]DRESSUUR'!T25</f>
        <v>3</v>
      </c>
    </row>
    <row r="25" spans="1:20" ht="15.75">
      <c r="A25" s="20">
        <v>0.5</v>
      </c>
      <c r="B25" s="13"/>
      <c r="C25" s="13"/>
      <c r="D25" s="14"/>
      <c r="E25" s="13"/>
      <c r="F25" s="13"/>
      <c r="G25" s="16"/>
      <c r="H25" s="22">
        <v>0.5</v>
      </c>
      <c r="I25" s="13"/>
      <c r="J25" s="13"/>
      <c r="K25" s="14"/>
      <c r="L25" s="13"/>
      <c r="M25" s="13"/>
      <c r="N25" s="16"/>
      <c r="O25" s="20">
        <v>0.5</v>
      </c>
      <c r="P25" s="13">
        <f>'[1]DRESSUUR'!P26</f>
        <v>728</v>
      </c>
      <c r="Q25" s="13"/>
      <c r="R25" s="14" t="str">
        <f>'[1]DRESSUUR'!R26</f>
        <v>Simone Dubbeldam-Bruys kl3</v>
      </c>
      <c r="S25" s="13">
        <f>'[1]DRESSUUR'!S26</f>
        <v>5</v>
      </c>
      <c r="T25" s="19">
        <f>'[1]DRESSUUR'!T26</f>
        <v>3</v>
      </c>
    </row>
    <row r="26" spans="1:20" ht="15.75">
      <c r="A26" s="20">
        <v>0.506944444444444</v>
      </c>
      <c r="B26" s="13"/>
      <c r="C26" s="13"/>
      <c r="D26" s="14"/>
      <c r="E26" s="13"/>
      <c r="F26" s="13"/>
      <c r="G26" s="16"/>
      <c r="H26" s="22">
        <v>0.506944444444444</v>
      </c>
      <c r="I26" s="13"/>
      <c r="J26" s="13"/>
      <c r="K26" s="14"/>
      <c r="L26" s="13"/>
      <c r="M26" s="13"/>
      <c r="N26" s="16"/>
      <c r="O26" s="20">
        <v>0.506944444444444</v>
      </c>
      <c r="P26" s="13"/>
      <c r="Q26" s="13"/>
      <c r="R26" s="14"/>
      <c r="S26" s="13"/>
      <c r="T26" s="19"/>
    </row>
    <row r="27" spans="1:20" ht="15.75">
      <c r="A27" s="20">
        <v>0.5138888888888884</v>
      </c>
      <c r="B27" s="13"/>
      <c r="C27" s="13"/>
      <c r="D27" s="14"/>
      <c r="E27" s="13"/>
      <c r="F27" s="13"/>
      <c r="G27" s="16"/>
      <c r="H27" s="22">
        <v>0.5138888888888884</v>
      </c>
      <c r="I27" s="13"/>
      <c r="J27" s="13"/>
      <c r="K27" s="14"/>
      <c r="L27" s="13"/>
      <c r="M27" s="13"/>
      <c r="N27" s="16"/>
      <c r="O27" s="20">
        <v>0.5138888888888884</v>
      </c>
      <c r="P27" s="13"/>
      <c r="Q27" s="13"/>
      <c r="R27" s="14"/>
      <c r="S27" s="13"/>
      <c r="T27" s="19"/>
    </row>
    <row r="28" spans="1:20" ht="15.75">
      <c r="A28" s="20">
        <v>0.5208333333333328</v>
      </c>
      <c r="B28" s="13"/>
      <c r="C28" s="13"/>
      <c r="D28" s="14"/>
      <c r="E28" s="13"/>
      <c r="F28" s="13"/>
      <c r="G28" s="16"/>
      <c r="H28" s="22">
        <v>0.5208333333333328</v>
      </c>
      <c r="I28" s="13"/>
      <c r="J28" s="13"/>
      <c r="K28" s="14"/>
      <c r="L28" s="13"/>
      <c r="M28" s="13"/>
      <c r="N28" s="16"/>
      <c r="O28" s="20">
        <v>0.5208333333333328</v>
      </c>
      <c r="P28" s="13"/>
      <c r="Q28" s="13"/>
      <c r="R28" s="14"/>
      <c r="S28" s="13"/>
      <c r="T28" s="19"/>
    </row>
    <row r="29" spans="1:20" ht="15.75">
      <c r="A29" s="20">
        <v>0.5277777777777772</v>
      </c>
      <c r="B29" s="13"/>
      <c r="C29" s="13"/>
      <c r="D29" s="14"/>
      <c r="E29" s="13"/>
      <c r="F29" s="13"/>
      <c r="G29" s="16"/>
      <c r="H29" s="22">
        <v>0.5277777777777772</v>
      </c>
      <c r="I29" s="13"/>
      <c r="J29" s="13"/>
      <c r="K29" s="14"/>
      <c r="L29" s="13"/>
      <c r="M29" s="13"/>
      <c r="N29" s="16"/>
      <c r="O29" s="20">
        <v>0.5277777777777772</v>
      </c>
      <c r="P29" s="13"/>
      <c r="Q29" s="13"/>
      <c r="R29" s="14"/>
      <c r="S29" s="13"/>
      <c r="T29" s="19"/>
    </row>
    <row r="30" spans="1:20" ht="15.75">
      <c r="A30" s="20">
        <v>0.5347222222222217</v>
      </c>
      <c r="B30" s="13"/>
      <c r="C30" s="13"/>
      <c r="D30" s="14"/>
      <c r="E30" s="13"/>
      <c r="F30" s="13"/>
      <c r="G30" s="16"/>
      <c r="H30" s="22">
        <v>0.5347222222222217</v>
      </c>
      <c r="I30" s="13"/>
      <c r="J30" s="13"/>
      <c r="K30" s="14"/>
      <c r="L30" s="13"/>
      <c r="M30" s="13"/>
      <c r="N30" s="16"/>
      <c r="O30" s="20">
        <v>0.5347222222222217</v>
      </c>
      <c r="P30" s="13"/>
      <c r="Q30" s="13"/>
      <c r="R30" s="14"/>
      <c r="S30" s="13"/>
      <c r="T30" s="19"/>
    </row>
    <row r="31" spans="1:20" ht="15.75">
      <c r="A31" s="20">
        <v>0.5416666666666661</v>
      </c>
      <c r="B31" s="13"/>
      <c r="C31" s="13"/>
      <c r="D31" s="14"/>
      <c r="E31" s="13"/>
      <c r="F31" s="13"/>
      <c r="G31" s="16"/>
      <c r="H31" s="22">
        <v>0.5416666666666661</v>
      </c>
      <c r="I31" s="13"/>
      <c r="J31" s="13"/>
      <c r="K31" s="14"/>
      <c r="L31" s="13"/>
      <c r="M31" s="13"/>
      <c r="N31" s="16"/>
      <c r="O31" s="20">
        <v>0.5416666666666661</v>
      </c>
      <c r="P31" s="13"/>
      <c r="Q31" s="13"/>
      <c r="R31" s="14"/>
      <c r="S31" s="13"/>
      <c r="T31" s="19"/>
    </row>
    <row r="32" spans="1:20" ht="15.75">
      <c r="A32" s="20">
        <v>0.5486111111111105</v>
      </c>
      <c r="B32" s="55">
        <f>'[1]DRESSUUR'!B33</f>
        <v>3178</v>
      </c>
      <c r="C32" s="53"/>
      <c r="D32" s="58" t="str">
        <f>'[1]DRESSUUR'!D33</f>
        <v>Ton v.d. Ven kl2</v>
      </c>
      <c r="E32" s="13">
        <f>'[1]DRESSUUR'!E33</f>
        <v>6</v>
      </c>
      <c r="F32" s="13">
        <f>'[1]DRESSUUR'!F33</f>
        <v>2</v>
      </c>
      <c r="G32" s="16"/>
      <c r="H32" s="22">
        <v>0.5486111111111105</v>
      </c>
      <c r="I32" s="13">
        <f>'[1]DRESSUUR'!I33</f>
        <v>2057</v>
      </c>
      <c r="J32" s="13"/>
      <c r="K32" s="14" t="str">
        <f>'[1]DRESSUUR'!K33</f>
        <v>Walter Baijens </v>
      </c>
      <c r="L32" s="13">
        <f>'[1]DRESSUUR'!L33</f>
        <v>2</v>
      </c>
      <c r="M32" s="13">
        <f>'[1]DRESSUUR'!M33</f>
        <v>3</v>
      </c>
      <c r="N32" s="16"/>
      <c r="O32" s="20">
        <v>0.5486111111111105</v>
      </c>
      <c r="P32" s="13">
        <f>'[1]DRESSUUR'!P33</f>
        <v>132</v>
      </c>
      <c r="Q32" s="13"/>
      <c r="R32" s="14" t="str">
        <f>'[1]DRESSUUR'!R33</f>
        <v>Hans Hoogers</v>
      </c>
      <c r="S32" s="13">
        <f>'[1]DRESSUUR'!S33</f>
        <v>9</v>
      </c>
      <c r="T32" s="19">
        <f>'[1]DRESSUUR'!T33</f>
        <v>3</v>
      </c>
    </row>
    <row r="33" spans="1:20" ht="15.75">
      <c r="A33" s="20">
        <v>0.5555555555555549</v>
      </c>
      <c r="B33" s="52">
        <f>'[1]DRESSUUR'!B34</f>
        <v>641</v>
      </c>
      <c r="C33" s="53"/>
      <c r="D33" s="55" t="str">
        <f>'[1]DRESSUUR'!D34</f>
        <v>Martien Verhoeven kl3</v>
      </c>
      <c r="E33" s="13">
        <f>'[1]DRESSUUR'!E34</f>
        <v>6</v>
      </c>
      <c r="F33" s="13">
        <f>'[1]DRESSUUR'!F34</f>
        <v>3</v>
      </c>
      <c r="G33" s="16"/>
      <c r="H33" s="22">
        <v>0.5555555555555549</v>
      </c>
      <c r="I33" s="13">
        <f>'[1]DRESSUUR'!I34</f>
        <v>714</v>
      </c>
      <c r="J33" s="13"/>
      <c r="K33" s="14" t="str">
        <f>'[1]DRESSUUR'!K34</f>
        <v>Sjoerd Lenssen </v>
      </c>
      <c r="L33" s="13">
        <f>'[1]DRESSUUR'!L34</f>
        <v>2</v>
      </c>
      <c r="M33" s="13">
        <f>'[1]DRESSUUR'!M34</f>
        <v>3</v>
      </c>
      <c r="N33" s="16"/>
      <c r="O33" s="20">
        <v>0.5555555555555549</v>
      </c>
      <c r="P33" s="13">
        <f>'[1]DRESSUUR'!P34</f>
        <v>1987</v>
      </c>
      <c r="Q33" s="13"/>
      <c r="R33" s="14" t="str">
        <f>'[1]DRESSUUR'!R34</f>
        <v>Peter Zeegers</v>
      </c>
      <c r="S33" s="13">
        <f>'[1]DRESSUUR'!S34</f>
        <v>9</v>
      </c>
      <c r="T33" s="19">
        <f>'[1]DRESSUUR'!T34</f>
        <v>3</v>
      </c>
    </row>
    <row r="34" spans="1:20" ht="15.75">
      <c r="A34" s="20">
        <v>0.5624999999999993</v>
      </c>
      <c r="B34" s="55">
        <f>'[1]DRESSUUR'!B35</f>
        <v>1687</v>
      </c>
      <c r="C34" s="53"/>
      <c r="D34" s="58" t="str">
        <f>'[1]DRESSUUR'!D35</f>
        <v>Mark Boersma kl3</v>
      </c>
      <c r="E34" s="13">
        <f>'[1]DRESSUUR'!E35</f>
        <v>6</v>
      </c>
      <c r="F34" s="13">
        <f>'[1]DRESSUUR'!F35</f>
        <v>3</v>
      </c>
      <c r="G34" s="16"/>
      <c r="H34" s="22">
        <v>0.5624999999999993</v>
      </c>
      <c r="I34" s="13">
        <f>'[1]DRESSUUR'!I35</f>
        <v>1132</v>
      </c>
      <c r="J34" s="13"/>
      <c r="K34" s="14" t="str">
        <f>'[1]DRESSUUR'!K35</f>
        <v>Barry van Hoof </v>
      </c>
      <c r="L34" s="13">
        <f>'[1]DRESSUUR'!L35</f>
        <v>2</v>
      </c>
      <c r="M34" s="13">
        <f>'[1]DRESSUUR'!M35</f>
        <v>3</v>
      </c>
      <c r="N34" s="16"/>
      <c r="O34" s="20">
        <v>0.5624999999999993</v>
      </c>
      <c r="P34" s="13">
        <f>'[1]DRESSUUR'!P35</f>
        <v>2056</v>
      </c>
      <c r="Q34" s="13"/>
      <c r="R34" s="14" t="str">
        <f>'[1]DRESSUUR'!R35</f>
        <v>Frans Coolen</v>
      </c>
      <c r="S34" s="13">
        <f>'[1]DRESSUUR'!S35</f>
        <v>9</v>
      </c>
      <c r="T34" s="19">
        <f>'[1]DRESSUUR'!T35</f>
        <v>3</v>
      </c>
    </row>
    <row r="35" spans="1:20" ht="15.75">
      <c r="A35" s="20">
        <v>0.5694444444444438</v>
      </c>
      <c r="B35" s="55">
        <f>'[1]DRESSUUR'!B36</f>
        <v>2067</v>
      </c>
      <c r="C35" s="53"/>
      <c r="D35" s="55" t="str">
        <f>'[1]DRESSUUR'!D36</f>
        <v>Dennie van Boxtel</v>
      </c>
      <c r="E35" s="13">
        <f>'[1]DRESSUUR'!E36</f>
        <v>8</v>
      </c>
      <c r="F35" s="13">
        <f>'[1]DRESSUUR'!F36</f>
        <v>2</v>
      </c>
      <c r="G35" s="16"/>
      <c r="H35" s="22">
        <v>0.5694444444444438</v>
      </c>
      <c r="I35" s="13">
        <f>'[1]DRESSUUR'!I36</f>
        <v>2026</v>
      </c>
      <c r="J35" s="13"/>
      <c r="K35" s="14" t="str">
        <f>'[1]DRESSUUR'!K36</f>
        <v>Constant Hendriks </v>
      </c>
      <c r="L35" s="13">
        <f>'[1]DRESSUUR'!L36</f>
        <v>2</v>
      </c>
      <c r="M35" s="13">
        <f>'[1]DRESSUUR'!M36</f>
        <v>3</v>
      </c>
      <c r="N35" s="16"/>
      <c r="O35" s="20">
        <v>0.5694444444444438</v>
      </c>
      <c r="P35" s="13">
        <f>'[1]DRESSUUR'!P36</f>
        <v>1559</v>
      </c>
      <c r="Q35" s="13"/>
      <c r="R35" s="14" t="str">
        <f>'[1]DRESSUUR'!R36</f>
        <v>Johan Coolen</v>
      </c>
      <c r="S35" s="13">
        <f>'[1]DRESSUUR'!S36</f>
        <v>9</v>
      </c>
      <c r="T35" s="19">
        <f>'[1]DRESSUUR'!T36</f>
        <v>3</v>
      </c>
    </row>
    <row r="36" spans="1:20" ht="15.75">
      <c r="A36" s="20">
        <v>0.5763888888888882</v>
      </c>
      <c r="B36" s="55">
        <f>'[1]DRESSUUR'!B37</f>
        <v>1793</v>
      </c>
      <c r="C36" s="60"/>
      <c r="D36" s="55" t="str">
        <f>'[1]DRESSUUR'!D37</f>
        <v>Freek Prozee</v>
      </c>
      <c r="E36" s="13">
        <f>'[1]DRESSUUR'!E37</f>
        <v>8</v>
      </c>
      <c r="F36" s="13">
        <f>'[1]DRESSUUR'!F37</f>
        <v>2</v>
      </c>
      <c r="G36" s="16"/>
      <c r="H36" s="22">
        <v>0.5763888888888882</v>
      </c>
      <c r="I36" s="13"/>
      <c r="J36" s="13"/>
      <c r="K36" s="25" t="s">
        <v>35</v>
      </c>
      <c r="L36" s="13"/>
      <c r="M36" s="13"/>
      <c r="N36" s="16"/>
      <c r="O36" s="20">
        <v>0.5763888888888882</v>
      </c>
      <c r="P36" s="13">
        <f>'[1]DRESSUUR'!P37</f>
        <v>1752</v>
      </c>
      <c r="Q36" s="13"/>
      <c r="R36" s="14" t="str">
        <f>'[1]DRESSUUR'!R37</f>
        <v>Huber van de Braak</v>
      </c>
      <c r="S36" s="13">
        <f>'[1]DRESSUUR'!S37</f>
        <v>9</v>
      </c>
      <c r="T36" s="19">
        <f>'[1]DRESSUUR'!T37</f>
        <v>3</v>
      </c>
    </row>
    <row r="37" spans="1:20" ht="15.75">
      <c r="A37" s="20">
        <v>0.5833333333333326</v>
      </c>
      <c r="B37" s="55">
        <f>'[1]DRESSUUR'!B38</f>
        <v>1688</v>
      </c>
      <c r="C37" s="53"/>
      <c r="D37" s="54" t="str">
        <f>'[1]DRESSUUR'!D38</f>
        <v>Hans v.d. Broek</v>
      </c>
      <c r="E37" s="13">
        <f>'[1]DRESSUUR'!E38</f>
        <v>8</v>
      </c>
      <c r="F37" s="13">
        <f>'[1]DRESSUUR'!F38</f>
        <v>2</v>
      </c>
      <c r="G37" s="16"/>
      <c r="H37" s="22">
        <v>0.5833333333333326</v>
      </c>
      <c r="I37" s="13">
        <f>'[1]DRESSUUR'!I38</f>
        <v>572</v>
      </c>
      <c r="J37" s="13"/>
      <c r="K37" s="14" t="str">
        <f>'[1]DRESSUUR'!K38</f>
        <v>Piet de Beijer</v>
      </c>
      <c r="L37" s="13">
        <f>'[1]DRESSUUR'!L38</f>
        <v>11</v>
      </c>
      <c r="M37" s="13">
        <f>'[1]DRESSUUR'!M38</f>
        <v>3</v>
      </c>
      <c r="N37" s="16"/>
      <c r="O37" s="20">
        <v>0.5833333333333326</v>
      </c>
      <c r="P37" s="13">
        <f>'[1]DRESSUUR'!P38</f>
        <v>1211</v>
      </c>
      <c r="Q37" s="13"/>
      <c r="R37" s="14" t="str">
        <f>'[1]DRESSUUR'!R38</f>
        <v>Shirley Moors</v>
      </c>
      <c r="S37" s="13">
        <f>'[1]DRESSUUR'!S38</f>
        <v>9</v>
      </c>
      <c r="T37" s="19">
        <f>'[1]DRESSUUR'!T38</f>
        <v>3</v>
      </c>
    </row>
    <row r="38" spans="1:20" ht="15.75">
      <c r="A38" s="20">
        <v>0.590277777777777</v>
      </c>
      <c r="B38" s="13"/>
      <c r="C38" s="13"/>
      <c r="D38" s="14"/>
      <c r="E38" s="13"/>
      <c r="F38" s="13"/>
      <c r="G38" s="16"/>
      <c r="H38" s="22">
        <v>0.590277777777777</v>
      </c>
      <c r="I38" s="13"/>
      <c r="J38" s="13"/>
      <c r="K38" s="14"/>
      <c r="L38" s="13"/>
      <c r="M38" s="13"/>
      <c r="N38" s="16"/>
      <c r="O38" s="20">
        <v>0.590277777777777</v>
      </c>
      <c r="P38" s="13"/>
      <c r="Q38" s="13"/>
      <c r="R38" s="14"/>
      <c r="S38" s="13"/>
      <c r="T38" s="19"/>
    </row>
    <row r="39" spans="1:20" ht="15.75">
      <c r="A39" s="20">
        <v>0.5972222222222214</v>
      </c>
      <c r="B39" s="54">
        <f>'[1]DRESSUUR'!B40</f>
        <v>2113</v>
      </c>
      <c r="C39" s="53"/>
      <c r="D39" s="54" t="str">
        <f>'[1]DRESSUUR'!D40</f>
        <v>Ida Verberne-Jonk</v>
      </c>
      <c r="E39" s="13">
        <f>'[1]DRESSUUR'!E40</f>
        <v>8</v>
      </c>
      <c r="F39" s="13">
        <f>'[1]DRESSUUR'!F40</f>
        <v>2</v>
      </c>
      <c r="G39" s="16"/>
      <c r="H39" s="22">
        <v>0.5972222222222214</v>
      </c>
      <c r="I39" s="13">
        <f>'[1]DRESSUUR'!I40</f>
        <v>363</v>
      </c>
      <c r="J39" s="13"/>
      <c r="K39" s="14" t="str">
        <f>'[1]DRESSUUR'!K40</f>
        <v>John Fick</v>
      </c>
      <c r="L39" s="13">
        <f>'[1]DRESSUUR'!L40</f>
        <v>11</v>
      </c>
      <c r="M39" s="13">
        <f>'[1]DRESSUUR'!M40</f>
        <v>3</v>
      </c>
      <c r="N39" s="16"/>
      <c r="O39" s="20">
        <v>0.5972222222222214</v>
      </c>
      <c r="P39" s="13">
        <f>'[1]DRESSUUR'!P40</f>
        <v>74</v>
      </c>
      <c r="Q39" s="13"/>
      <c r="R39" s="14" t="str">
        <f>'[1]DRESSUUR'!R40</f>
        <v>Michiel Klep</v>
      </c>
      <c r="S39" s="13">
        <f>'[1]DRESSUUR'!S40</f>
        <v>9</v>
      </c>
      <c r="T39" s="19">
        <f>'[1]DRESSUUR'!T40</f>
        <v>3</v>
      </c>
    </row>
    <row r="40" spans="1:20" ht="15.75">
      <c r="A40" s="20">
        <v>0.6041666666666659</v>
      </c>
      <c r="B40" s="54">
        <f>'[1]DRESSUUR'!B41</f>
        <v>1811</v>
      </c>
      <c r="C40" s="53"/>
      <c r="D40" s="54" t="str">
        <f>'[1]DRESSUUR'!D41</f>
        <v>Appie de Greef</v>
      </c>
      <c r="E40" s="13">
        <f>'[1]DRESSUUR'!E41</f>
        <v>8</v>
      </c>
      <c r="F40" s="13">
        <f>'[1]DRESSUUR'!F41</f>
        <v>2</v>
      </c>
      <c r="G40" s="16"/>
      <c r="H40" s="22">
        <v>0.6041666666666659</v>
      </c>
      <c r="I40" s="13">
        <f>'[1]DRESSUUR'!I41</f>
        <v>215</v>
      </c>
      <c r="J40" s="13"/>
      <c r="K40" s="14" t="str">
        <f>'[1]DRESSUUR'!K41</f>
        <v>Paul Aarts</v>
      </c>
      <c r="L40" s="13">
        <f>'[1]DRESSUUR'!L41</f>
        <v>11</v>
      </c>
      <c r="M40" s="13">
        <f>'[1]DRESSUUR'!M41</f>
        <v>3</v>
      </c>
      <c r="N40" s="16"/>
      <c r="O40" s="20">
        <v>0.6041666666666659</v>
      </c>
      <c r="P40" s="13">
        <f>'[1]DRESSUUR'!P41</f>
        <v>2600</v>
      </c>
      <c r="Q40" s="13"/>
      <c r="R40" s="14" t="str">
        <f>'[1]DRESSUUR'!R41</f>
        <v>Arie Dibbits</v>
      </c>
      <c r="S40" s="13">
        <f>'[1]DRESSUUR'!S41</f>
        <v>9</v>
      </c>
      <c r="T40" s="19">
        <f>'[1]DRESSUUR'!T41</f>
        <v>3</v>
      </c>
    </row>
    <row r="41" spans="1:20" ht="15.75">
      <c r="A41" s="20">
        <v>0.6111111111111103</v>
      </c>
      <c r="B41" s="54">
        <f>'[1]DRESSUUR'!B42</f>
        <v>1977</v>
      </c>
      <c r="C41" s="60"/>
      <c r="D41" s="54" t="str">
        <f>'[1]DRESSUUR'!D42</f>
        <v>Marion Hanegraaf</v>
      </c>
      <c r="E41" s="13">
        <f>'[1]DRESSUUR'!E42</f>
        <v>8</v>
      </c>
      <c r="F41" s="13">
        <f>'[1]DRESSUUR'!F42</f>
        <v>2</v>
      </c>
      <c r="G41" s="16"/>
      <c r="H41" s="22">
        <v>0.6111111111111103</v>
      </c>
      <c r="I41" s="13"/>
      <c r="J41" s="13"/>
      <c r="K41" s="25" t="s">
        <v>35</v>
      </c>
      <c r="L41" s="13"/>
      <c r="M41" s="13"/>
      <c r="N41" s="16"/>
      <c r="O41" s="20">
        <v>0.6111111111111103</v>
      </c>
      <c r="P41" s="13">
        <f>'[1]DRESSUUR'!P42</f>
        <v>1628</v>
      </c>
      <c r="Q41" s="13"/>
      <c r="R41" s="14" t="str">
        <f>'[1]DRESSUUR'!R42</f>
        <v>Joop Gommers</v>
      </c>
      <c r="S41" s="13">
        <f>'[1]DRESSUUR'!S42</f>
        <v>9</v>
      </c>
      <c r="T41" s="19">
        <f>'[1]DRESSUUR'!T42</f>
        <v>3</v>
      </c>
    </row>
    <row r="42" spans="1:20" ht="15.75">
      <c r="A42" s="20">
        <v>0.6180555555555547</v>
      </c>
      <c r="B42" s="54">
        <f>'[1]DRESSUUR'!B43</f>
        <v>1863</v>
      </c>
      <c r="C42" s="60"/>
      <c r="D42" s="54" t="str">
        <f>'[1]DRESSUUR'!D43</f>
        <v>John Hol</v>
      </c>
      <c r="E42" s="13">
        <f>'[1]DRESSUUR'!E43</f>
        <v>8</v>
      </c>
      <c r="F42" s="13">
        <f>'[1]DRESSUUR'!F43</f>
        <v>2</v>
      </c>
      <c r="G42" s="16"/>
      <c r="H42" s="22">
        <v>0.6180555555555547</v>
      </c>
      <c r="I42" s="13">
        <f>'[1]DRESSUUR'!I43</f>
        <v>1736</v>
      </c>
      <c r="J42" s="13"/>
      <c r="K42" s="14" t="str">
        <f>'[1]DRESSUUR'!K43</f>
        <v>Sandy Schaepkens</v>
      </c>
      <c r="L42" s="13">
        <f>'[1]DRESSUUR'!L43</f>
        <v>11</v>
      </c>
      <c r="M42" s="13">
        <f>'[1]DRESSUUR'!M43</f>
        <v>3</v>
      </c>
      <c r="N42" s="16"/>
      <c r="O42" s="20">
        <v>0.6180555555555547</v>
      </c>
      <c r="P42" s="13">
        <f>'[1]DRESSUUR'!P43</f>
        <v>272</v>
      </c>
      <c r="Q42" s="13"/>
      <c r="R42" s="14" t="str">
        <f>'[1]DRESSUUR'!R43</f>
        <v>Wim de Groot</v>
      </c>
      <c r="S42" s="13">
        <f>'[1]DRESSUUR'!S43</f>
        <v>9</v>
      </c>
      <c r="T42" s="19">
        <f>'[1]DRESSUUR'!T43</f>
        <v>3</v>
      </c>
    </row>
    <row r="43" spans="1:20" ht="15.75">
      <c r="A43" s="20">
        <v>0.6249999999999991</v>
      </c>
      <c r="B43" s="61">
        <f>'[1]DRESSUUR'!B44</f>
        <v>331</v>
      </c>
      <c r="C43" s="60"/>
      <c r="D43" s="54" t="str">
        <f>'[1]DRESSUUR'!D44</f>
        <v>Bart Verhagen</v>
      </c>
      <c r="E43" s="13">
        <f>'[1]DRESSUUR'!E44</f>
        <v>8</v>
      </c>
      <c r="F43" s="13">
        <f>'[1]DRESSUUR'!F44</f>
        <v>2</v>
      </c>
      <c r="G43" s="16"/>
      <c r="H43" s="22">
        <v>0.6249999999999991</v>
      </c>
      <c r="I43" s="13">
        <f>'[1]DRESSUUR'!I44</f>
        <v>329</v>
      </c>
      <c r="J43" s="13"/>
      <c r="K43" s="14" t="str">
        <f>'[1]DRESSUUR'!K44</f>
        <v>Peter Tomassen</v>
      </c>
      <c r="L43" s="13">
        <f>'[1]DRESSUUR'!L44</f>
        <v>11</v>
      </c>
      <c r="M43" s="13">
        <f>'[1]DRESSUUR'!M44</f>
        <v>3</v>
      </c>
      <c r="N43" s="16"/>
      <c r="O43" s="20">
        <v>0.6249999999999991</v>
      </c>
      <c r="P43" s="13">
        <f>'[1]DRESSUUR'!P44</f>
        <v>1892</v>
      </c>
      <c r="Q43" s="13"/>
      <c r="R43" s="14" t="str">
        <f>'[1]DRESSUUR'!R44</f>
        <v>Rodonde Rutjens</v>
      </c>
      <c r="S43" s="13">
        <f>'[1]DRESSUUR'!S44</f>
        <v>9</v>
      </c>
      <c r="T43" s="19">
        <f>'[1]DRESSUUR'!T44</f>
        <v>3</v>
      </c>
    </row>
    <row r="44" spans="1:20" ht="15.75">
      <c r="A44" s="20">
        <v>0.6319444444444435</v>
      </c>
      <c r="B44" s="52">
        <f>'[1]DRESSUUR'!B45</f>
        <v>1232</v>
      </c>
      <c r="C44" s="53"/>
      <c r="D44" s="54" t="str">
        <f>'[1]DRESSUUR'!D45</f>
        <v>Piet Peepers</v>
      </c>
      <c r="E44" s="13">
        <f>'[1]DRESSUUR'!E45</f>
        <v>8</v>
      </c>
      <c r="F44" s="13">
        <f>'[1]DRESSUUR'!F45</f>
        <v>2</v>
      </c>
      <c r="G44" s="16"/>
      <c r="H44" s="22">
        <v>0.6319444444444444</v>
      </c>
      <c r="I44" s="13">
        <f>'[1]DRESSUUR'!I45</f>
        <v>1921</v>
      </c>
      <c r="J44" s="13"/>
      <c r="K44" s="14" t="str">
        <f>'[1]DRESSUUR'!K45</f>
        <v>Frans Hollebekkers</v>
      </c>
      <c r="L44" s="13">
        <f>'[1]DRESSUUR'!L45</f>
        <v>11</v>
      </c>
      <c r="M44" s="13">
        <f>'[1]DRESSUUR'!M45</f>
        <v>3</v>
      </c>
      <c r="N44" s="16"/>
      <c r="O44" s="20">
        <v>0.6319444444444435</v>
      </c>
      <c r="P44" s="13">
        <f>'[1]DRESSUUR'!P45</f>
        <v>453</v>
      </c>
      <c r="Q44" s="13"/>
      <c r="R44" s="14" t="str">
        <f>'[1]DRESSUUR'!R45</f>
        <v>Piet Heuveling</v>
      </c>
      <c r="S44" s="13">
        <f>'[1]DRESSUUR'!S45</f>
        <v>12</v>
      </c>
      <c r="T44" s="19">
        <f>'[1]DRESSUUR'!T45</f>
        <v>3</v>
      </c>
    </row>
    <row r="45" spans="1:20" ht="15.75">
      <c r="A45" s="20">
        <v>0.638888888888888</v>
      </c>
      <c r="B45" s="54">
        <f>'[1]DRESSUUR'!B46</f>
        <v>3160</v>
      </c>
      <c r="C45" s="60"/>
      <c r="D45" s="54" t="str">
        <f>'[1]DRESSUUR'!D46</f>
        <v>Paul Jansen</v>
      </c>
      <c r="E45" s="13">
        <f>'[1]DRESSUUR'!E46</f>
        <v>8</v>
      </c>
      <c r="F45" s="13">
        <f>'[1]DRESSUUR'!F46</f>
        <v>2</v>
      </c>
      <c r="G45" s="16"/>
      <c r="H45" s="22">
        <v>0.638888888888889</v>
      </c>
      <c r="I45" s="13">
        <f>'[1]DRESSUUR'!I46</f>
        <v>513</v>
      </c>
      <c r="J45" s="13"/>
      <c r="K45" s="14" t="str">
        <f>'[1]DRESSUUR'!K46</f>
        <v>Hans Peters</v>
      </c>
      <c r="L45" s="13">
        <f>'[1]DRESSUUR'!L46</f>
        <v>11</v>
      </c>
      <c r="M45" s="13">
        <f>'[1]DRESSUUR'!M46</f>
        <v>3</v>
      </c>
      <c r="N45" s="16"/>
      <c r="O45" s="20"/>
      <c r="P45" s="13"/>
      <c r="Q45" s="13"/>
      <c r="R45" s="14"/>
      <c r="S45" s="13"/>
      <c r="T45" s="19"/>
    </row>
    <row r="46" spans="1:20" ht="15.75">
      <c r="A46" s="20">
        <v>0.6458333333333324</v>
      </c>
      <c r="B46" s="13"/>
      <c r="C46" s="13"/>
      <c r="D46" s="14"/>
      <c r="E46" s="13"/>
      <c r="F46" s="13"/>
      <c r="G46" s="16"/>
      <c r="H46" s="22">
        <v>0.6458333333333334</v>
      </c>
      <c r="I46" s="13"/>
      <c r="J46" s="13"/>
      <c r="K46" s="14"/>
      <c r="L46" s="13"/>
      <c r="M46" s="13"/>
      <c r="N46" s="16"/>
      <c r="O46" s="20"/>
      <c r="P46" s="13"/>
      <c r="Q46" s="13"/>
      <c r="R46" s="14"/>
      <c r="S46" s="13"/>
      <c r="T46" s="19"/>
    </row>
    <row r="47" spans="1:20" ht="15.75">
      <c r="A47" s="20" t="s">
        <v>9</v>
      </c>
      <c r="B47" s="13"/>
      <c r="C47" s="13"/>
      <c r="D47" s="14"/>
      <c r="E47" s="13" t="s">
        <v>9</v>
      </c>
      <c r="F47" s="13" t="s">
        <v>9</v>
      </c>
      <c r="G47" s="16"/>
      <c r="H47" s="22" t="s">
        <v>9</v>
      </c>
      <c r="I47" s="13"/>
      <c r="J47" s="13"/>
      <c r="K47" s="14"/>
      <c r="L47" s="13"/>
      <c r="M47" s="13"/>
      <c r="N47" s="16"/>
      <c r="O47" s="20" t="s">
        <v>9</v>
      </c>
      <c r="P47" s="13"/>
      <c r="Q47" s="13"/>
      <c r="R47" s="14" t="s">
        <v>9</v>
      </c>
      <c r="S47" s="13"/>
      <c r="T47" s="19"/>
    </row>
    <row r="48" spans="1:20" ht="15.75">
      <c r="A48" s="27" t="s">
        <v>29</v>
      </c>
      <c r="B48" s="13"/>
      <c r="C48" s="13"/>
      <c r="D48" s="25" t="s">
        <v>30</v>
      </c>
      <c r="E48" s="13"/>
      <c r="F48" s="13"/>
      <c r="G48" s="16"/>
      <c r="H48" s="22" t="s">
        <v>9</v>
      </c>
      <c r="I48" s="13"/>
      <c r="J48" s="13"/>
      <c r="K48" s="14"/>
      <c r="L48" s="13"/>
      <c r="M48" s="13"/>
      <c r="N48" s="16"/>
      <c r="O48" s="20" t="s">
        <v>9</v>
      </c>
      <c r="P48" s="13"/>
      <c r="Q48" s="13"/>
      <c r="R48" s="14"/>
      <c r="S48" s="13"/>
      <c r="T48" s="19"/>
    </row>
    <row r="49" spans="1:20" ht="15.75">
      <c r="A49" s="26" t="s">
        <v>13</v>
      </c>
      <c r="B49" s="13"/>
      <c r="C49" s="13"/>
      <c r="D49" s="25" t="s">
        <v>31</v>
      </c>
      <c r="E49" s="13"/>
      <c r="F49" s="13"/>
      <c r="G49" s="16"/>
      <c r="H49" s="14"/>
      <c r="I49" s="13"/>
      <c r="J49" s="13"/>
      <c r="K49" s="14" t="s">
        <v>9</v>
      </c>
      <c r="L49" s="13" t="s">
        <v>9</v>
      </c>
      <c r="M49" s="13"/>
      <c r="N49" s="16"/>
      <c r="O49" s="40"/>
      <c r="P49" s="13"/>
      <c r="Q49" s="13"/>
      <c r="R49" s="14"/>
      <c r="S49" s="13"/>
      <c r="T49" s="19"/>
    </row>
    <row r="50" spans="1:20" ht="15.75">
      <c r="A50" s="26" t="s">
        <v>10</v>
      </c>
      <c r="B50" s="13"/>
      <c r="C50" s="13"/>
      <c r="D50" s="25" t="s">
        <v>24</v>
      </c>
      <c r="E50" s="13"/>
      <c r="F50" s="13"/>
      <c r="G50" s="16"/>
      <c r="H50" s="25" t="s">
        <v>3</v>
      </c>
      <c r="I50" s="13"/>
      <c r="J50" s="13"/>
      <c r="K50" s="25" t="s">
        <v>27</v>
      </c>
      <c r="L50" s="13"/>
      <c r="M50" s="13"/>
      <c r="N50" s="16"/>
      <c r="O50" s="25" t="s">
        <v>14</v>
      </c>
      <c r="P50" s="13"/>
      <c r="Q50" s="13"/>
      <c r="R50" s="27" t="s">
        <v>26</v>
      </c>
      <c r="S50" s="13"/>
      <c r="T50" s="19"/>
    </row>
    <row r="51" spans="1:20" ht="15.75">
      <c r="A51" s="28" t="s">
        <v>0</v>
      </c>
      <c r="B51" s="1"/>
      <c r="C51" s="1"/>
      <c r="D51" s="25" t="s">
        <v>32</v>
      </c>
      <c r="E51" s="13"/>
      <c r="F51" s="13"/>
      <c r="G51" s="16"/>
      <c r="H51" s="25" t="s">
        <v>1</v>
      </c>
      <c r="I51" s="13"/>
      <c r="J51" s="13"/>
      <c r="K51" s="25" t="s">
        <v>34</v>
      </c>
      <c r="L51" s="13"/>
      <c r="M51" s="13"/>
      <c r="N51" s="16"/>
      <c r="O51" s="27" t="s">
        <v>25</v>
      </c>
      <c r="P51" s="13"/>
      <c r="Q51" s="13"/>
      <c r="R51" s="27" t="s">
        <v>21</v>
      </c>
      <c r="S51" s="13"/>
      <c r="T51" s="19"/>
    </row>
    <row r="52" spans="1:20" ht="15.75">
      <c r="A52" s="26" t="s">
        <v>2</v>
      </c>
      <c r="B52" s="13"/>
      <c r="C52" s="13"/>
      <c r="D52" s="25" t="s">
        <v>33</v>
      </c>
      <c r="E52" s="13"/>
      <c r="F52" s="13"/>
      <c r="G52" s="16"/>
      <c r="H52" s="25" t="s">
        <v>12</v>
      </c>
      <c r="I52" s="13"/>
      <c r="J52" s="13"/>
      <c r="K52" s="27" t="s">
        <v>19</v>
      </c>
      <c r="L52" s="13"/>
      <c r="M52" s="13"/>
      <c r="N52" s="16"/>
      <c r="O52" s="27" t="s">
        <v>15</v>
      </c>
      <c r="P52" s="13"/>
      <c r="Q52" s="13"/>
      <c r="R52" s="27" t="s">
        <v>11</v>
      </c>
      <c r="S52" s="13"/>
      <c r="T52" s="19"/>
    </row>
    <row r="53" spans="1:20" ht="15.75">
      <c r="A53" s="26"/>
      <c r="B53" s="13"/>
      <c r="C53" s="13"/>
      <c r="D53" s="25"/>
      <c r="E53" s="13"/>
      <c r="F53" s="13"/>
      <c r="G53" s="16"/>
      <c r="H53" s="27" t="s">
        <v>17</v>
      </c>
      <c r="I53" s="13"/>
      <c r="J53" s="13"/>
      <c r="K53" s="27" t="s">
        <v>16</v>
      </c>
      <c r="L53" s="13"/>
      <c r="M53" s="13"/>
      <c r="N53" s="29"/>
      <c r="O53" s="27" t="s">
        <v>20</v>
      </c>
      <c r="P53" s="13"/>
      <c r="Q53" s="13"/>
      <c r="R53" s="25" t="s">
        <v>28</v>
      </c>
      <c r="S53" s="13"/>
      <c r="T53" s="19"/>
    </row>
    <row r="54" spans="1:20" ht="16.5" thickBot="1">
      <c r="A54" s="30"/>
      <c r="B54" s="31"/>
      <c r="C54" s="31"/>
      <c r="D54" s="32"/>
      <c r="E54" s="31"/>
      <c r="F54" s="31"/>
      <c r="G54" s="33"/>
      <c r="H54" s="34"/>
      <c r="I54" s="31"/>
      <c r="J54" s="31"/>
      <c r="K54" s="35"/>
      <c r="L54" s="31"/>
      <c r="M54" s="31"/>
      <c r="N54" s="36"/>
      <c r="O54" s="41"/>
      <c r="P54" s="31"/>
      <c r="Q54" s="31"/>
      <c r="R54" s="34"/>
      <c r="S54" s="31"/>
      <c r="T54" s="37"/>
    </row>
  </sheetData>
  <sheetProtection/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75" zoomScaleSheetLayoutView="75" workbookViewId="0" topLeftCell="A29">
      <selection activeCell="D48" sqref="D48"/>
    </sheetView>
  </sheetViews>
  <sheetFormatPr defaultColWidth="9.140625" defaultRowHeight="12.75"/>
  <cols>
    <col min="2" max="2" width="7.28125" style="0" customWidth="1"/>
    <col min="3" max="3" width="3.140625" style="0" customWidth="1"/>
    <col min="4" max="4" width="29.140625" style="0" customWidth="1"/>
    <col min="6" max="6" width="9.8515625" style="0" customWidth="1"/>
    <col min="7" max="7" width="3.57421875" style="62" customWidth="1"/>
    <col min="8" max="8" width="17.7109375" style="0" customWidth="1"/>
    <col min="10" max="10" width="3.00390625" style="0" customWidth="1"/>
    <col min="11" max="11" width="27.8515625" style="0" customWidth="1"/>
    <col min="13" max="13" width="9.7109375" style="0" customWidth="1"/>
    <col min="14" max="14" width="3.28125" style="0" hidden="1" customWidth="1"/>
  </cols>
  <sheetData>
    <row r="1" spans="1:14" ht="15.75">
      <c r="A1" s="63"/>
      <c r="B1" s="64"/>
      <c r="C1" s="65"/>
      <c r="D1" s="65"/>
      <c r="E1" s="65"/>
      <c r="F1" s="66"/>
      <c r="G1" s="67"/>
      <c r="H1" s="65"/>
      <c r="I1" s="65"/>
      <c r="J1" s="65"/>
      <c r="K1" s="65"/>
      <c r="L1" s="65"/>
      <c r="M1" s="68"/>
      <c r="N1" s="44"/>
    </row>
    <row r="2" spans="1:14" ht="16.5" thickBot="1">
      <c r="A2" s="69" t="s">
        <v>4</v>
      </c>
      <c r="B2" s="70" t="s">
        <v>5</v>
      </c>
      <c r="C2" s="71"/>
      <c r="D2" s="4" t="s">
        <v>6</v>
      </c>
      <c r="E2" s="72" t="s">
        <v>7</v>
      </c>
      <c r="F2" s="4" t="s">
        <v>8</v>
      </c>
      <c r="G2" s="73"/>
      <c r="H2" s="74" t="s">
        <v>4</v>
      </c>
      <c r="I2" s="74" t="s">
        <v>5</v>
      </c>
      <c r="J2" s="74"/>
      <c r="K2" s="74" t="s">
        <v>6</v>
      </c>
      <c r="L2" s="74" t="s">
        <v>7</v>
      </c>
      <c r="M2" s="75" t="s">
        <v>8</v>
      </c>
      <c r="N2" s="45"/>
    </row>
    <row r="3" spans="1:14" ht="18.75">
      <c r="A3" s="116"/>
      <c r="B3" s="87"/>
      <c r="C3" s="87"/>
      <c r="D3" s="88"/>
      <c r="E3" s="87" t="s">
        <v>9</v>
      </c>
      <c r="F3" s="117"/>
      <c r="G3" s="85"/>
      <c r="H3" s="86"/>
      <c r="I3" s="87"/>
      <c r="J3" s="87"/>
      <c r="K3" s="88" t="s">
        <v>9</v>
      </c>
      <c r="L3" s="87"/>
      <c r="M3" s="89"/>
      <c r="N3" s="76"/>
    </row>
    <row r="4" spans="1:14" ht="18.75">
      <c r="A4" s="91">
        <f>TIME(9,0,0)</f>
        <v>0.375</v>
      </c>
      <c r="B4" s="82">
        <f>'[1]VAAR'!B4</f>
        <v>2045</v>
      </c>
      <c r="C4" s="82"/>
      <c r="D4" s="83" t="str">
        <f>'[1]VAAR'!D4</f>
        <v>Harrie van Hoof </v>
      </c>
      <c r="E4" s="82">
        <f>'[1]VAAR'!E4</f>
        <v>0</v>
      </c>
      <c r="F4" s="92">
        <f>'[1]VAAR'!F4</f>
        <v>1</v>
      </c>
      <c r="G4" s="90"/>
      <c r="H4" s="91">
        <v>0.576388888888889</v>
      </c>
      <c r="I4" s="82">
        <f>'[1]VAAR'!I4</f>
        <v>3178</v>
      </c>
      <c r="J4" s="82"/>
      <c r="K4" s="83" t="str">
        <f>'[1]VAAR'!K4</f>
        <v>Ton v.d. Ven kl2</v>
      </c>
      <c r="L4" s="82">
        <f>'[1]VAAR'!L4</f>
        <v>6</v>
      </c>
      <c r="M4" s="92">
        <f>'[1]VAAR'!M4</f>
        <v>2</v>
      </c>
      <c r="N4" s="77"/>
    </row>
    <row r="5" spans="1:14" ht="18.75">
      <c r="A5" s="91">
        <f>A4+TIME(0,4,0)</f>
        <v>0.37777777777777777</v>
      </c>
      <c r="B5" s="82">
        <f>'[1]VAAR'!B5</f>
        <v>2173</v>
      </c>
      <c r="C5" s="82"/>
      <c r="D5" s="83" t="str">
        <f>'[1]VAAR'!D5</f>
        <v>Ronald Looijmans kl1</v>
      </c>
      <c r="E5" s="82">
        <f>'[1]VAAR'!E5</f>
        <v>1</v>
      </c>
      <c r="F5" s="92">
        <f>'[1]VAAR'!F5</f>
        <v>1</v>
      </c>
      <c r="G5" s="90"/>
      <c r="H5" s="91">
        <v>0.5791666666666667</v>
      </c>
      <c r="I5" s="82">
        <f>'[1]VAAR'!I5</f>
        <v>641</v>
      </c>
      <c r="J5" s="82"/>
      <c r="K5" s="83" t="str">
        <f>'[1]VAAR'!K5</f>
        <v>Martien Verhoeven kl3</v>
      </c>
      <c r="L5" s="82">
        <f>'[1]VAAR'!L5</f>
        <v>6</v>
      </c>
      <c r="M5" s="92">
        <f>'[1]VAAR'!M5</f>
        <v>3</v>
      </c>
      <c r="N5" s="77"/>
    </row>
    <row r="6" spans="1:14" ht="18.75">
      <c r="A6" s="91">
        <f aca="true" t="shared" si="0" ref="A6:A16">A5+TIME(0,4,0)</f>
        <v>0.38055555555555554</v>
      </c>
      <c r="B6" s="82">
        <f>'[1]VAAR'!B6</f>
        <v>3193</v>
      </c>
      <c r="C6" s="82"/>
      <c r="D6" s="83" t="str">
        <f>'[1]VAAR'!D6</f>
        <v>Marcel Hermans kl1</v>
      </c>
      <c r="E6" s="82">
        <f>'[1]VAAR'!E6</f>
        <v>1</v>
      </c>
      <c r="F6" s="92">
        <f>'[1]VAAR'!F6</f>
        <v>1</v>
      </c>
      <c r="G6" s="90"/>
      <c r="H6" s="91">
        <v>0.5819444444444445</v>
      </c>
      <c r="I6" s="82">
        <f>'[1]VAAR'!I6</f>
        <v>1687</v>
      </c>
      <c r="J6" s="82"/>
      <c r="K6" s="83" t="str">
        <f>'[1]VAAR'!K6</f>
        <v>Mark Boersma kl3</v>
      </c>
      <c r="L6" s="82">
        <f>'[1]VAAR'!L6</f>
        <v>6</v>
      </c>
      <c r="M6" s="92">
        <f>'[1]VAAR'!M6</f>
        <v>3</v>
      </c>
      <c r="N6" s="77"/>
    </row>
    <row r="7" spans="1:14" ht="18.75">
      <c r="A7" s="91">
        <f t="shared" si="0"/>
        <v>0.3833333333333333</v>
      </c>
      <c r="B7" s="82"/>
      <c r="C7" s="82"/>
      <c r="D7" s="119" t="s">
        <v>35</v>
      </c>
      <c r="E7" s="82"/>
      <c r="F7" s="92"/>
      <c r="G7" s="93"/>
      <c r="H7" s="91">
        <v>0.5847222222222223</v>
      </c>
      <c r="I7" s="82">
        <f>'[1]VAAR'!I7</f>
        <v>2057</v>
      </c>
      <c r="J7" s="82"/>
      <c r="K7" s="83" t="str">
        <f>'[1]VAAR'!K7</f>
        <v>Walter Baijens </v>
      </c>
      <c r="L7" s="82">
        <f>'[1]VAAR'!L7</f>
        <v>2</v>
      </c>
      <c r="M7" s="92">
        <f>'[1]VAAR'!M7</f>
        <v>3</v>
      </c>
      <c r="N7" s="51"/>
    </row>
    <row r="8" spans="1:14" ht="18.75">
      <c r="A8" s="91">
        <f t="shared" si="0"/>
        <v>0.38611111111111107</v>
      </c>
      <c r="B8" s="82">
        <f>'[1]VAAR'!B8</f>
        <v>3186</v>
      </c>
      <c r="C8" s="82"/>
      <c r="D8" s="83" t="str">
        <f>'[1]VAAR'!D8</f>
        <v>Marcel Hoevenaars</v>
      </c>
      <c r="E8" s="82">
        <f>'[1]VAAR'!E8</f>
        <v>3</v>
      </c>
      <c r="F8" s="92">
        <f>'[1]VAAR'!F8</f>
        <v>1</v>
      </c>
      <c r="G8" s="93"/>
      <c r="H8" s="91">
        <v>0.5875</v>
      </c>
      <c r="I8" s="82">
        <f>'[1]VAAR'!I8</f>
        <v>714</v>
      </c>
      <c r="J8" s="82"/>
      <c r="K8" s="83" t="str">
        <f>'[1]VAAR'!K8</f>
        <v>Sjoerd Lenssen </v>
      </c>
      <c r="L8" s="82">
        <f>'[1]VAAR'!L8</f>
        <v>2</v>
      </c>
      <c r="M8" s="92">
        <f>'[1]VAAR'!M8</f>
        <v>3</v>
      </c>
      <c r="N8" s="51"/>
    </row>
    <row r="9" spans="1:14" ht="18.75">
      <c r="A9" s="91">
        <f t="shared" si="0"/>
        <v>0.38888888888888884</v>
      </c>
      <c r="B9" s="82"/>
      <c r="C9" s="82"/>
      <c r="D9" s="119" t="s">
        <v>35</v>
      </c>
      <c r="E9" s="82"/>
      <c r="F9" s="92"/>
      <c r="G9" s="93"/>
      <c r="H9" s="91">
        <v>0.5902777777777778</v>
      </c>
      <c r="I9" s="82">
        <f>'[1]VAAR'!I9</f>
        <v>1132</v>
      </c>
      <c r="J9" s="82"/>
      <c r="K9" s="83" t="str">
        <f>'[1]VAAR'!K9</f>
        <v>Barry van Hoof </v>
      </c>
      <c r="L9" s="82">
        <f>'[1]VAAR'!L9</f>
        <v>2</v>
      </c>
      <c r="M9" s="92">
        <f>'[1]VAAR'!M9</f>
        <v>3</v>
      </c>
      <c r="N9" s="51"/>
    </row>
    <row r="10" spans="1:14" ht="18.75">
      <c r="A10" s="91">
        <f t="shared" si="0"/>
        <v>0.3916666666666666</v>
      </c>
      <c r="B10" s="82">
        <f>'[1]VAAR'!B10</f>
        <v>1762</v>
      </c>
      <c r="C10" s="82"/>
      <c r="D10" s="83" t="str">
        <f>'[1]VAAR'!D10</f>
        <v>Suzanne Heijmen kl2</v>
      </c>
      <c r="E10" s="82">
        <f>'[1]VAAR'!E10</f>
        <v>4</v>
      </c>
      <c r="F10" s="92">
        <f>'[1]VAAR'!F10</f>
        <v>2</v>
      </c>
      <c r="G10" s="93"/>
      <c r="H10" s="91">
        <v>0.5930555555555556</v>
      </c>
      <c r="I10" s="82">
        <f>'[1]VAAR'!I43</f>
        <v>272</v>
      </c>
      <c r="J10" s="82"/>
      <c r="K10" s="83" t="str">
        <f>'[1]VAAR'!K43</f>
        <v>Wim de Groot</v>
      </c>
      <c r="L10" s="82">
        <f>'[1]VAAR'!L10</f>
        <v>9</v>
      </c>
      <c r="M10" s="92">
        <f>'[1]VAAR'!M10</f>
        <v>3</v>
      </c>
      <c r="N10" s="51"/>
    </row>
    <row r="11" spans="1:14" ht="18.75">
      <c r="A11" s="91">
        <f t="shared" si="0"/>
        <v>0.3944444444444444</v>
      </c>
      <c r="B11" s="82">
        <f>'[1]VAAR'!B11</f>
        <v>3050</v>
      </c>
      <c r="C11" s="82"/>
      <c r="D11" s="83" t="str">
        <f>'[1]VAAR'!D11</f>
        <v>Jan Loenen kl2</v>
      </c>
      <c r="E11" s="82">
        <f>'[1]VAAR'!E11</f>
        <v>4</v>
      </c>
      <c r="F11" s="92">
        <f>'[1]VAAR'!F11</f>
        <v>2</v>
      </c>
      <c r="G11" s="94" t="s">
        <v>9</v>
      </c>
      <c r="H11" s="91">
        <v>0.5958333333333333</v>
      </c>
      <c r="I11" s="82">
        <f>'[1]VAAR'!I11</f>
        <v>1987</v>
      </c>
      <c r="J11" s="82"/>
      <c r="K11" s="83" t="str">
        <f>'[1]VAAR'!K11</f>
        <v>Peter Zeegers</v>
      </c>
      <c r="L11" s="82">
        <f>'[1]VAAR'!L11</f>
        <v>9</v>
      </c>
      <c r="M11" s="92">
        <f>'[1]VAAR'!M11</f>
        <v>3</v>
      </c>
      <c r="N11" s="78"/>
    </row>
    <row r="12" spans="1:14" ht="18.75">
      <c r="A12" s="91">
        <f t="shared" si="0"/>
        <v>0.39722222222222214</v>
      </c>
      <c r="B12" s="82">
        <f>'[1]VAAR'!B12</f>
        <v>2155</v>
      </c>
      <c r="C12" s="82"/>
      <c r="D12" s="83" t="str">
        <f>'[1]VAAR'!D12</f>
        <v>Frank Knoops kl2</v>
      </c>
      <c r="E12" s="82">
        <f>'[1]VAAR'!E12</f>
        <v>4</v>
      </c>
      <c r="F12" s="92">
        <f>'[1]VAAR'!F12</f>
        <v>2</v>
      </c>
      <c r="G12" s="93"/>
      <c r="H12" s="91">
        <v>0.5986111111111111</v>
      </c>
      <c r="I12" s="82">
        <f>'[1]VAAR'!I12</f>
        <v>2056</v>
      </c>
      <c r="J12" s="82"/>
      <c r="K12" s="83" t="str">
        <f>'[1]VAAR'!K12</f>
        <v>Frans Coolen</v>
      </c>
      <c r="L12" s="82">
        <f>'[1]VAAR'!L12</f>
        <v>9</v>
      </c>
      <c r="M12" s="92">
        <f>'[1]VAAR'!M12</f>
        <v>3</v>
      </c>
      <c r="N12" s="51"/>
    </row>
    <row r="13" spans="1:14" ht="18.75">
      <c r="A13" s="91">
        <f t="shared" si="0"/>
        <v>0.3999999999999999</v>
      </c>
      <c r="B13" s="82">
        <f>'[1]VAAR'!B13</f>
        <v>1611</v>
      </c>
      <c r="C13" s="82"/>
      <c r="D13" s="83" t="str">
        <f>'[1]VAAR'!D13</f>
        <v>Jan de Houck kl2</v>
      </c>
      <c r="E13" s="82">
        <f>'[1]VAAR'!E13</f>
        <v>1</v>
      </c>
      <c r="F13" s="92">
        <f>'[1]VAAR'!F13</f>
        <v>2</v>
      </c>
      <c r="G13" s="93"/>
      <c r="H13" s="91">
        <v>0.6013888888888889</v>
      </c>
      <c r="I13" s="82">
        <f>'[1]VAAR'!I13</f>
        <v>2067</v>
      </c>
      <c r="J13" s="82"/>
      <c r="K13" s="83" t="str">
        <f>'[1]VAAR'!K13</f>
        <v>Dennie van Boxtel</v>
      </c>
      <c r="L13" s="82">
        <f>'[1]VAAR'!L13</f>
        <v>8</v>
      </c>
      <c r="M13" s="92">
        <f>'[1]VAAR'!M13</f>
        <v>2</v>
      </c>
      <c r="N13" s="51"/>
    </row>
    <row r="14" spans="1:14" ht="18.75">
      <c r="A14" s="91">
        <f t="shared" si="0"/>
        <v>0.4027777777777777</v>
      </c>
      <c r="B14" s="82">
        <f>'[1]VAAR'!B14</f>
        <v>859</v>
      </c>
      <c r="C14" s="82"/>
      <c r="D14" s="83" t="str">
        <f>'[1]VAAR'!D14</f>
        <v>Louis van Haren kl2</v>
      </c>
      <c r="E14" s="82">
        <f>'[1]VAAR'!E14</f>
        <v>1</v>
      </c>
      <c r="F14" s="92">
        <f>'[1]VAAR'!F14</f>
        <v>2</v>
      </c>
      <c r="G14" s="93"/>
      <c r="H14" s="91">
        <v>0.6041666666666666</v>
      </c>
      <c r="I14" s="82">
        <f>'[1]VAAR'!I14</f>
        <v>1793</v>
      </c>
      <c r="J14" s="82"/>
      <c r="K14" s="83" t="str">
        <f>'[1]VAAR'!K14</f>
        <v>Freek Prozee</v>
      </c>
      <c r="L14" s="82">
        <f>'[1]VAAR'!L14</f>
        <v>8</v>
      </c>
      <c r="M14" s="92">
        <f>'[1]VAAR'!M14</f>
        <v>2</v>
      </c>
      <c r="N14" s="51"/>
    </row>
    <row r="15" spans="1:14" ht="18.75">
      <c r="A15" s="91">
        <f t="shared" si="0"/>
        <v>0.40555555555555545</v>
      </c>
      <c r="B15" s="82">
        <f>'[1]VAAR'!B15</f>
        <v>3129</v>
      </c>
      <c r="C15" s="82"/>
      <c r="D15" s="83" t="str">
        <f>'[1]VAAR'!D15</f>
        <v>Gabrielle v.d. Broek kl2</v>
      </c>
      <c r="E15" s="82">
        <f>'[1]VAAR'!E15</f>
        <v>1</v>
      </c>
      <c r="F15" s="92">
        <f>'[1]VAAR'!F15</f>
        <v>2</v>
      </c>
      <c r="G15" s="93"/>
      <c r="H15" s="91">
        <v>0.6069444444444444</v>
      </c>
      <c r="I15" s="82">
        <f>'[1]VAAR'!I15</f>
        <v>1688</v>
      </c>
      <c r="J15" s="82"/>
      <c r="K15" s="83" t="str">
        <f>'[1]VAAR'!K15</f>
        <v>Hans v.d. Broek</v>
      </c>
      <c r="L15" s="82">
        <f>'[1]VAAR'!L15</f>
        <v>8</v>
      </c>
      <c r="M15" s="92">
        <f>'[1]VAAR'!M15</f>
        <v>2</v>
      </c>
      <c r="N15" s="51"/>
    </row>
    <row r="16" spans="1:14" ht="18.75">
      <c r="A16" s="91">
        <f t="shared" si="0"/>
        <v>0.4083333333333332</v>
      </c>
      <c r="B16" s="95">
        <f>'[1]VAAR'!B16</f>
        <v>3276</v>
      </c>
      <c r="C16" s="82"/>
      <c r="D16" s="96" t="str">
        <f>'[1]VAAR'!D16</f>
        <v>Berrie Komejan</v>
      </c>
      <c r="E16" s="82">
        <f>'[1]VAAR'!E16</f>
        <v>3</v>
      </c>
      <c r="F16" s="92">
        <f>'[1]VAAR'!F16</f>
        <v>1</v>
      </c>
      <c r="G16" s="93"/>
      <c r="H16" s="91">
        <v>0.6097222222222222</v>
      </c>
      <c r="I16" s="82">
        <f>'[1]VAAR'!I16</f>
        <v>2026</v>
      </c>
      <c r="J16" s="82"/>
      <c r="K16" s="83" t="str">
        <f>'[1]VAAR'!K16</f>
        <v>Constant Hendriks </v>
      </c>
      <c r="L16" s="82">
        <f>'[1]VAAR'!L16</f>
        <v>2</v>
      </c>
      <c r="M16" s="92">
        <f>'[1]VAAR'!M16</f>
        <v>3</v>
      </c>
      <c r="N16" s="51"/>
    </row>
    <row r="17" spans="1:14" ht="18.75">
      <c r="A17" s="91">
        <f>A16+TIME(0,4,0)</f>
        <v>0.411111111111111</v>
      </c>
      <c r="B17" s="82"/>
      <c r="C17" s="82"/>
      <c r="D17" s="119" t="s">
        <v>35</v>
      </c>
      <c r="E17" s="82"/>
      <c r="F17" s="92"/>
      <c r="G17" s="93"/>
      <c r="H17" s="91">
        <v>0.6125</v>
      </c>
      <c r="I17" s="82"/>
      <c r="J17" s="82"/>
      <c r="K17" s="119" t="s">
        <v>35</v>
      </c>
      <c r="L17" s="82"/>
      <c r="M17" s="92"/>
      <c r="N17" s="51"/>
    </row>
    <row r="18" spans="1:14" ht="18.75">
      <c r="A18" s="91">
        <f>A17+TIME(0,4,0)</f>
        <v>0.41388888888888875</v>
      </c>
      <c r="B18" s="95">
        <f>'[1]VAAR'!B18</f>
        <v>3150</v>
      </c>
      <c r="C18" s="82"/>
      <c r="D18" s="96" t="str">
        <f>'[1]VAAR'!D18</f>
        <v>Jennifer Wever</v>
      </c>
      <c r="E18" s="82">
        <f>'[1]VAAR'!E18</f>
        <v>3</v>
      </c>
      <c r="F18" s="92">
        <f>'[1]VAAR'!F18</f>
        <v>1</v>
      </c>
      <c r="G18" s="93"/>
      <c r="H18" s="91">
        <v>0.6152777777777778</v>
      </c>
      <c r="I18" s="82">
        <f>'[1]VAAR'!I18</f>
        <v>572</v>
      </c>
      <c r="J18" s="82"/>
      <c r="K18" s="83" t="str">
        <f>'[1]VAAR'!K18</f>
        <v>Piet de Beijer</v>
      </c>
      <c r="L18" s="82">
        <f>'[1]VAAR'!L18</f>
        <v>11</v>
      </c>
      <c r="M18" s="92">
        <f>'[1]VAAR'!M18</f>
        <v>3</v>
      </c>
      <c r="N18" s="51"/>
    </row>
    <row r="19" spans="1:14" ht="18.75">
      <c r="A19" s="91">
        <f>A18+TIME(0,4,0)</f>
        <v>0.4166666666666665</v>
      </c>
      <c r="B19" s="82">
        <f>'[1]VAAR'!B19</f>
        <v>1740</v>
      </c>
      <c r="C19" s="82"/>
      <c r="D19" s="83" t="str">
        <f>'[1]VAAR'!D19</f>
        <v>Henk Louwers kl3</v>
      </c>
      <c r="E19" s="82">
        <f>'[1]VAAR'!E19</f>
        <v>4</v>
      </c>
      <c r="F19" s="92">
        <f>'[1]VAAR'!F19</f>
        <v>3</v>
      </c>
      <c r="G19" s="93"/>
      <c r="H19" s="91">
        <v>0.6180555555555556</v>
      </c>
      <c r="I19" s="82">
        <f>'[1]VAAR'!I19</f>
        <v>1559</v>
      </c>
      <c r="J19" s="82"/>
      <c r="K19" s="83" t="str">
        <f>'[1]VAAR'!K19</f>
        <v>Johan Coolen</v>
      </c>
      <c r="L19" s="82">
        <f>'[1]VAAR'!L19</f>
        <v>9</v>
      </c>
      <c r="M19" s="92">
        <f>'[1]VAAR'!M19</f>
        <v>3</v>
      </c>
      <c r="N19" s="51"/>
    </row>
    <row r="20" spans="1:14" ht="18.75">
      <c r="A20" s="91">
        <f>A19+TIME(0,4,0)</f>
        <v>0.4194444444444443</v>
      </c>
      <c r="B20" s="82"/>
      <c r="C20" s="82"/>
      <c r="D20" s="119" t="s">
        <v>35</v>
      </c>
      <c r="E20" s="82"/>
      <c r="F20" s="92"/>
      <c r="G20" s="93"/>
      <c r="H20" s="91">
        <v>0.6208333333333333</v>
      </c>
      <c r="I20" s="82">
        <f>'[1]VAAR'!I20</f>
        <v>1752</v>
      </c>
      <c r="J20" s="82"/>
      <c r="K20" s="83" t="str">
        <f>'[1]VAAR'!K20</f>
        <v>Huber van de Braak</v>
      </c>
      <c r="L20" s="82">
        <f>'[1]VAAR'!L20</f>
        <v>9</v>
      </c>
      <c r="M20" s="92">
        <f>'[1]VAAR'!M20</f>
        <v>3</v>
      </c>
      <c r="N20" s="51"/>
    </row>
    <row r="21" spans="1:14" ht="18.75">
      <c r="A21" s="91">
        <f>A20+TIME(0,4,0)</f>
        <v>0.42222222222222205</v>
      </c>
      <c r="B21" s="82">
        <f>'[1]VAAR'!B21</f>
        <v>168</v>
      </c>
      <c r="C21" s="95"/>
      <c r="D21" s="83" t="str">
        <f>'[1]VAAR'!D21</f>
        <v>Peter Wilhart kl3</v>
      </c>
      <c r="E21" s="82">
        <f>'[1]VAAR'!E21</f>
        <v>4</v>
      </c>
      <c r="F21" s="92">
        <f>'[1]VAAR'!F21</f>
        <v>3</v>
      </c>
      <c r="G21" s="93"/>
      <c r="H21" s="91">
        <v>0.6236111111111111</v>
      </c>
      <c r="I21" s="82">
        <f>'[1]VAAR'!I21</f>
        <v>1211</v>
      </c>
      <c r="J21" s="82"/>
      <c r="K21" s="83" t="str">
        <f>'[1]VAAR'!K21</f>
        <v>Shirley Moors</v>
      </c>
      <c r="L21" s="82">
        <f>'[1]VAAR'!L21</f>
        <v>9</v>
      </c>
      <c r="M21" s="92">
        <f>'[1]VAAR'!M21</f>
        <v>3</v>
      </c>
      <c r="N21" s="51"/>
    </row>
    <row r="22" spans="1:14" ht="18.75">
      <c r="A22" s="91">
        <f>A21+TIME(0,4,0)</f>
        <v>0.4249999999999998</v>
      </c>
      <c r="B22" s="82">
        <f>'[1]VAAR'!B22</f>
        <v>1857</v>
      </c>
      <c r="C22" s="82"/>
      <c r="D22" s="83" t="str">
        <f>'[1]VAAR'!D22</f>
        <v>Hans van Arkel kl2</v>
      </c>
      <c r="E22" s="82">
        <f>'[1]VAAR'!E22</f>
        <v>1</v>
      </c>
      <c r="F22" s="92">
        <f>'[1]VAAR'!F22</f>
        <v>2</v>
      </c>
      <c r="G22" s="93"/>
      <c r="H22" s="91">
        <v>0.6263888888888889</v>
      </c>
      <c r="I22" s="82"/>
      <c r="J22" s="82"/>
      <c r="K22" s="83"/>
      <c r="L22" s="82"/>
      <c r="M22" s="92"/>
      <c r="N22" s="51"/>
    </row>
    <row r="23" spans="1:14" ht="18.75">
      <c r="A23" s="91">
        <f aca="true" t="shared" si="1" ref="A23:A29">A22+TIME(0,4,0)</f>
        <v>0.4277777777777776</v>
      </c>
      <c r="B23" s="82">
        <f>'[1]VAAR'!B23</f>
        <v>2162</v>
      </c>
      <c r="C23" s="82"/>
      <c r="D23" s="83" t="str">
        <f>'[1]VAAR'!D23</f>
        <v>Christel Schel kl2</v>
      </c>
      <c r="E23" s="82">
        <f>'[1]VAAR'!E23</f>
        <v>1</v>
      </c>
      <c r="F23" s="92">
        <f>'[1]VAAR'!F23</f>
        <v>2</v>
      </c>
      <c r="G23" s="93"/>
      <c r="H23" s="91">
        <v>0.6291666666666667</v>
      </c>
      <c r="I23" s="82"/>
      <c r="J23" s="82"/>
      <c r="K23" s="83" t="str">
        <f>'[1]VAAR'!K23</f>
        <v>pauze</v>
      </c>
      <c r="L23" s="82"/>
      <c r="M23" s="92"/>
      <c r="N23" s="51"/>
    </row>
    <row r="24" spans="1:14" ht="18.75">
      <c r="A24" s="91">
        <f t="shared" si="1"/>
        <v>0.43055555555555536</v>
      </c>
      <c r="B24" s="82">
        <f>'[1]VAAR'!B24</f>
        <v>1681</v>
      </c>
      <c r="C24" s="82"/>
      <c r="D24" s="83" t="str">
        <f>'[1]VAAR'!D24</f>
        <v>Toon v.d. Heuvel </v>
      </c>
      <c r="E24" s="82">
        <f>'[1]VAAR'!E24</f>
        <v>7</v>
      </c>
      <c r="F24" s="92">
        <f>'[1]VAAR'!F24</f>
        <v>1</v>
      </c>
      <c r="G24" s="93"/>
      <c r="H24" s="91">
        <v>0.6319444444444444</v>
      </c>
      <c r="L24" s="82"/>
      <c r="M24" s="92"/>
      <c r="N24" s="51"/>
    </row>
    <row r="25" spans="1:14" ht="18.75">
      <c r="A25" s="91">
        <f t="shared" si="1"/>
        <v>0.4333333333333331</v>
      </c>
      <c r="B25" s="82">
        <f>'[1]VAAR'!B25</f>
        <v>3132</v>
      </c>
      <c r="C25" s="82"/>
      <c r="D25" s="83" t="str">
        <f>'[1]VAAR'!D25</f>
        <v>Jan-Marc Vonk</v>
      </c>
      <c r="E25" s="82">
        <f>'[1]VAAR'!E25</f>
        <v>7</v>
      </c>
      <c r="F25" s="92">
        <f>'[1]VAAR'!F25</f>
        <v>1</v>
      </c>
      <c r="G25" s="93"/>
      <c r="H25" s="91">
        <v>0.6347222222222222</v>
      </c>
      <c r="I25" s="82"/>
      <c r="J25" s="82"/>
      <c r="K25" s="83"/>
      <c r="L25" s="82"/>
      <c r="M25" s="92"/>
      <c r="N25" s="51"/>
    </row>
    <row r="26" spans="1:14" ht="18.75">
      <c r="A26" s="91">
        <f t="shared" si="1"/>
        <v>0.4361111111111109</v>
      </c>
      <c r="B26" s="82">
        <f>'[1]VAAR'!B26</f>
        <v>704</v>
      </c>
      <c r="C26" s="82"/>
      <c r="D26" s="83" t="str">
        <f>'[1]VAAR'!D26</f>
        <v>Marcel Coolen</v>
      </c>
      <c r="E26" s="82">
        <f>'[1]VAAR'!E26</f>
        <v>3</v>
      </c>
      <c r="F26" s="92">
        <f>'[1]VAAR'!F26</f>
        <v>1</v>
      </c>
      <c r="G26" s="93"/>
      <c r="H26" s="91">
        <v>0.6375</v>
      </c>
      <c r="I26" s="82">
        <f>'[1]VAAR'!I26</f>
        <v>2113</v>
      </c>
      <c r="J26" s="82"/>
      <c r="K26" s="83" t="str">
        <f>'[1]VAAR'!K26</f>
        <v>Ida Verberne-Jonk</v>
      </c>
      <c r="L26" s="82">
        <f>'[1]VAAR'!L26</f>
        <v>8</v>
      </c>
      <c r="M26" s="92">
        <f>'[1]VAAR'!M26</f>
        <v>2</v>
      </c>
      <c r="N26" s="51"/>
    </row>
    <row r="27" spans="1:14" ht="18.75">
      <c r="A27" s="91">
        <f t="shared" si="1"/>
        <v>0.43888888888888866</v>
      </c>
      <c r="B27" s="82">
        <f>'[1]VAAR'!B27</f>
        <v>2172</v>
      </c>
      <c r="C27" s="82"/>
      <c r="D27" s="83" t="str">
        <f>'[1]VAAR'!D27</f>
        <v>Joost Aarts</v>
      </c>
      <c r="E27" s="82">
        <f>'[1]VAAR'!E27</f>
        <v>3</v>
      </c>
      <c r="F27" s="92">
        <f>'[1]VAAR'!F27</f>
        <v>1</v>
      </c>
      <c r="G27" s="93"/>
      <c r="H27" s="91">
        <v>0.6402777777777778</v>
      </c>
      <c r="I27" s="82">
        <f>'[1]VAAR'!I27</f>
        <v>1811</v>
      </c>
      <c r="J27" s="82"/>
      <c r="K27" s="83" t="str">
        <f>'[1]VAAR'!K27</f>
        <v>Appie de Greef</v>
      </c>
      <c r="L27" s="82">
        <f>'[1]VAAR'!L27</f>
        <v>8</v>
      </c>
      <c r="M27" s="92">
        <f>'[1]VAAR'!M27</f>
        <v>2</v>
      </c>
      <c r="N27" s="51"/>
    </row>
    <row r="28" spans="1:14" ht="18.75">
      <c r="A28" s="91">
        <f t="shared" si="1"/>
        <v>0.44166666666666643</v>
      </c>
      <c r="B28" s="82">
        <f>'[1]VAAR'!B28</f>
        <v>3256</v>
      </c>
      <c r="C28" s="82"/>
      <c r="D28" s="83" t="str">
        <f>'[1]VAAR'!D28</f>
        <v>Johan van Kuijk</v>
      </c>
      <c r="E28" s="82">
        <f>'[1]VAAR'!E28</f>
        <v>3</v>
      </c>
      <c r="F28" s="92">
        <f>'[1]VAAR'!F28</f>
        <v>1</v>
      </c>
      <c r="G28" s="93"/>
      <c r="H28" s="91">
        <v>0.6430555555555556</v>
      </c>
      <c r="I28" s="82">
        <f>'[1]VAAR'!I28</f>
        <v>1977</v>
      </c>
      <c r="J28" s="82"/>
      <c r="K28" s="83" t="str">
        <f>'[1]VAAR'!K28</f>
        <v>Marion Hanegraaf</v>
      </c>
      <c r="L28" s="82">
        <f>'[1]VAAR'!L28</f>
        <v>8</v>
      </c>
      <c r="M28" s="92">
        <f>'[1]VAAR'!M28</f>
        <v>2</v>
      </c>
      <c r="N28" s="51"/>
    </row>
    <row r="29" spans="1:14" ht="18.75">
      <c r="A29" s="91">
        <f t="shared" si="1"/>
        <v>0.4444444444444442</v>
      </c>
      <c r="B29" s="82">
        <f>'[1]VAAR'!B29</f>
        <v>3454</v>
      </c>
      <c r="C29" s="82"/>
      <c r="D29" s="83" t="str">
        <f>'[1]VAAR'!D29</f>
        <v>Jack v.d. Pas</v>
      </c>
      <c r="E29" s="82">
        <f>'[1]VAAR'!E29</f>
        <v>3</v>
      </c>
      <c r="F29" s="92">
        <f>'[1]VAAR'!F29</f>
        <v>1</v>
      </c>
      <c r="G29" s="93"/>
      <c r="H29" s="91">
        <v>0.6458333333333334</v>
      </c>
      <c r="I29" s="82">
        <f>'[1]VAAR'!I29</f>
        <v>363</v>
      </c>
      <c r="J29" s="82"/>
      <c r="K29" s="83" t="str">
        <f>'[1]VAAR'!K29</f>
        <v>John Fick</v>
      </c>
      <c r="L29" s="82">
        <f>'[1]VAAR'!L29</f>
        <v>11</v>
      </c>
      <c r="M29" s="92">
        <f>'[1]VAAR'!M29</f>
        <v>3</v>
      </c>
      <c r="N29" s="51"/>
    </row>
    <row r="30" spans="1:14" ht="18.75">
      <c r="A30" s="91">
        <f>A29+TIME(0,4,0)</f>
        <v>0.44722222222222197</v>
      </c>
      <c r="B30" s="82">
        <f>'[1]VAAR'!B30</f>
        <v>1864</v>
      </c>
      <c r="C30" s="82"/>
      <c r="D30" s="83" t="str">
        <f>'[1]VAAR'!D30</f>
        <v>Martine Tummeleer kl3</v>
      </c>
      <c r="E30" s="82">
        <f>'[1]VAAR'!E30</f>
        <v>4</v>
      </c>
      <c r="F30" s="92">
        <f>'[1]VAAR'!F30</f>
        <v>3</v>
      </c>
      <c r="G30" s="93"/>
      <c r="H30" s="91">
        <v>0.6486111111111111</v>
      </c>
      <c r="I30" s="82">
        <f>'[1]VAAR'!I30</f>
        <v>215</v>
      </c>
      <c r="J30" s="82"/>
      <c r="K30" s="83" t="str">
        <f>'[1]VAAR'!K30</f>
        <v>Paul Aarts</v>
      </c>
      <c r="L30" s="82">
        <f>'[1]VAAR'!L30</f>
        <v>11</v>
      </c>
      <c r="M30" s="92">
        <f>'[1]VAAR'!M30</f>
        <v>3</v>
      </c>
      <c r="N30" s="79"/>
    </row>
    <row r="31" spans="1:14" ht="18.75">
      <c r="A31" s="91">
        <f>A30+TIME(0,4,0)</f>
        <v>0.44999999999999973</v>
      </c>
      <c r="B31" s="82">
        <f>'[1]VAAR'!B31</f>
        <v>1818</v>
      </c>
      <c r="C31" s="82"/>
      <c r="D31" s="83" t="str">
        <f>'[1]VAAR'!D31</f>
        <v>Chantal v.d. Wijst kl3</v>
      </c>
      <c r="E31" s="82">
        <f>'[1]VAAR'!E31</f>
        <v>4</v>
      </c>
      <c r="F31" s="92">
        <f>'[1]VAAR'!F31</f>
        <v>3</v>
      </c>
      <c r="G31" s="93"/>
      <c r="H31" s="91">
        <v>0.6513888888888889</v>
      </c>
      <c r="I31" s="82"/>
      <c r="J31" s="82"/>
      <c r="K31" s="119" t="s">
        <v>35</v>
      </c>
      <c r="L31" s="82"/>
      <c r="M31" s="92"/>
      <c r="N31" s="79"/>
    </row>
    <row r="32" spans="1:14" ht="18.75">
      <c r="A32" s="91">
        <f>A31+TIME(0,4,0)</f>
        <v>0.4527777777777775</v>
      </c>
      <c r="B32" s="82">
        <f>'[1]VAAR'!B32</f>
        <v>133</v>
      </c>
      <c r="C32" s="82"/>
      <c r="D32" s="83" t="str">
        <f>'[1]VAAR'!D32</f>
        <v>Wil Schellekens kl3</v>
      </c>
      <c r="E32" s="82">
        <f>'[1]VAAR'!E32</f>
        <v>4</v>
      </c>
      <c r="F32" s="92">
        <f>'[1]VAAR'!F32</f>
        <v>3</v>
      </c>
      <c r="G32" s="93"/>
      <c r="H32" s="91">
        <v>0.6541666666666667</v>
      </c>
      <c r="I32" s="82">
        <f>'[1]VAAR'!I32</f>
        <v>74</v>
      </c>
      <c r="J32" s="82"/>
      <c r="K32" s="83" t="str">
        <f>'[1]VAAR'!K32</f>
        <v>Michiel Klep</v>
      </c>
      <c r="L32" s="82">
        <f>'[1]VAAR'!L32</f>
        <v>9</v>
      </c>
      <c r="M32" s="92">
        <f>'[1]VAAR'!M32</f>
        <v>3</v>
      </c>
      <c r="N32" s="51"/>
    </row>
    <row r="33" spans="1:14" ht="18.75">
      <c r="A33" s="91">
        <f>A32+TIME(0,4,0)</f>
        <v>0.45555555555555527</v>
      </c>
      <c r="B33" s="82">
        <f>'[1]VAAR'!B33</f>
        <v>2042</v>
      </c>
      <c r="C33" s="82"/>
      <c r="D33" s="83" t="str">
        <f>'[1]VAAR'!D33</f>
        <v>Chantal Brugmans kl3</v>
      </c>
      <c r="E33" s="82">
        <f>'[1]VAAR'!E33</f>
        <v>4</v>
      </c>
      <c r="F33" s="92">
        <f>'[1]VAAR'!F33</f>
        <v>3</v>
      </c>
      <c r="G33" s="93"/>
      <c r="H33" s="91">
        <v>0.6569444444444444</v>
      </c>
      <c r="I33" s="82">
        <f>'[1]VAAR'!I33</f>
        <v>2600</v>
      </c>
      <c r="J33" s="82"/>
      <c r="K33" s="83" t="str">
        <f>'[1]VAAR'!K33</f>
        <v>Arie Dibbits</v>
      </c>
      <c r="L33" s="82">
        <f>'[1]VAAR'!L33</f>
        <v>9</v>
      </c>
      <c r="M33" s="92">
        <f>'[1]VAAR'!M33</f>
        <v>3</v>
      </c>
      <c r="N33" s="51"/>
    </row>
    <row r="34" spans="1:14" ht="18.75">
      <c r="A34" s="91">
        <f>A33+TIME(0,4,0)</f>
        <v>0.45833333333333304</v>
      </c>
      <c r="B34" s="82"/>
      <c r="C34" s="82"/>
      <c r="D34" s="83"/>
      <c r="E34" s="82"/>
      <c r="F34" s="92"/>
      <c r="G34" s="93"/>
      <c r="H34" s="91">
        <v>0.6597222222222222</v>
      </c>
      <c r="I34" s="82">
        <f>'[1]VAAR'!I34</f>
        <v>1628</v>
      </c>
      <c r="J34" s="82"/>
      <c r="K34" s="83" t="str">
        <f>'[1]VAAR'!K34</f>
        <v>Joop Gommers</v>
      </c>
      <c r="L34" s="82">
        <f>'[1]VAAR'!L34</f>
        <v>9</v>
      </c>
      <c r="M34" s="92">
        <f>'[1]VAAR'!M34</f>
        <v>3</v>
      </c>
      <c r="N34" s="51"/>
    </row>
    <row r="35" spans="1:14" ht="18.75">
      <c r="A35" s="91">
        <f aca="true" t="shared" si="2" ref="A35:A42">A34+TIME(0,4,0)</f>
        <v>0.4611111111111108</v>
      </c>
      <c r="B35" s="82"/>
      <c r="C35" s="82"/>
      <c r="D35" s="83" t="str">
        <f>'[1]VAAR'!D35</f>
        <v>pauze</v>
      </c>
      <c r="E35" s="82"/>
      <c r="F35" s="92"/>
      <c r="G35" s="93"/>
      <c r="H35" s="91">
        <v>0.6625</v>
      </c>
      <c r="I35" s="82">
        <f>'[1]VAAR'!I35</f>
        <v>1863</v>
      </c>
      <c r="J35" s="82"/>
      <c r="K35" s="83" t="str">
        <f>'[1]VAAR'!K35</f>
        <v>John Hol</v>
      </c>
      <c r="L35" s="82">
        <f>'[1]VAAR'!L35</f>
        <v>8</v>
      </c>
      <c r="M35" s="92">
        <f>'[1]VAAR'!M35</f>
        <v>2</v>
      </c>
      <c r="N35" s="51"/>
    </row>
    <row r="36" spans="1:14" ht="18.75">
      <c r="A36" s="91">
        <f t="shared" si="2"/>
        <v>0.4638888888888886</v>
      </c>
      <c r="E36" s="82"/>
      <c r="F36" s="92"/>
      <c r="G36" s="93"/>
      <c r="H36" s="91">
        <v>0.6652777777777777</v>
      </c>
      <c r="I36" s="82">
        <f>'[1]VAAR'!I36</f>
        <v>331</v>
      </c>
      <c r="J36" s="82"/>
      <c r="K36" s="83" t="str">
        <f>'[1]VAAR'!K36</f>
        <v>Bart Verhagen</v>
      </c>
      <c r="L36" s="82">
        <f>'[1]VAAR'!L36</f>
        <v>8</v>
      </c>
      <c r="M36" s="92">
        <f>'[1]VAAR'!M36</f>
        <v>2</v>
      </c>
      <c r="N36" s="51"/>
    </row>
    <row r="37" spans="1:14" ht="18.75">
      <c r="A37" s="91">
        <f t="shared" si="2"/>
        <v>0.46666666666666634</v>
      </c>
      <c r="E37" s="82"/>
      <c r="F37" s="92"/>
      <c r="G37" s="93"/>
      <c r="H37" s="91">
        <v>0.6680555555555556</v>
      </c>
      <c r="I37" s="82">
        <f>'[1]VAAR'!I37</f>
        <v>1232</v>
      </c>
      <c r="J37" s="82"/>
      <c r="K37" s="83" t="str">
        <f>'[1]VAAR'!K37</f>
        <v>Piet Peepers</v>
      </c>
      <c r="L37" s="82">
        <f>'[1]VAAR'!L37</f>
        <v>8</v>
      </c>
      <c r="M37" s="92">
        <f>'[1]VAAR'!M37</f>
        <v>2</v>
      </c>
      <c r="N37" s="51"/>
    </row>
    <row r="38" spans="1:14" ht="18.75">
      <c r="A38" s="91">
        <f t="shared" si="2"/>
        <v>0.4694444444444441</v>
      </c>
      <c r="B38" s="82">
        <f>'[1]VAAR'!B38</f>
        <v>1616</v>
      </c>
      <c r="C38" s="82"/>
      <c r="D38" s="83" t="str">
        <f>'[1]VAAR'!D38</f>
        <v>Perry Hendriks</v>
      </c>
      <c r="E38" s="82">
        <f>'[1]VAAR'!E38</f>
        <v>7</v>
      </c>
      <c r="F38" s="92">
        <f>'[1]VAAR'!F38</f>
        <v>1</v>
      </c>
      <c r="G38" s="93"/>
      <c r="H38" s="91">
        <v>0.6708333333333334</v>
      </c>
      <c r="I38" s="82">
        <f>'[1]VAAR'!I38</f>
        <v>3160</v>
      </c>
      <c r="J38" s="82"/>
      <c r="K38" s="83" t="str">
        <f>'[1]VAAR'!K38</f>
        <v>Paul Jansen</v>
      </c>
      <c r="L38" s="82">
        <f>'[1]VAAR'!L38</f>
        <v>8</v>
      </c>
      <c r="M38" s="92">
        <f>'[1]VAAR'!M38</f>
        <v>2</v>
      </c>
      <c r="N38" s="51"/>
    </row>
    <row r="39" spans="1:14" ht="18.75">
      <c r="A39" s="91">
        <f t="shared" si="2"/>
        <v>0.4722222222222219</v>
      </c>
      <c r="B39" s="82">
        <f>'[1]VAAR'!B39</f>
        <v>3027</v>
      </c>
      <c r="C39" s="82"/>
      <c r="D39" s="83" t="str">
        <f>'[1]VAAR'!D39</f>
        <v>Debbie Parker</v>
      </c>
      <c r="E39" s="82">
        <f>'[1]VAAR'!E39</f>
        <v>7</v>
      </c>
      <c r="F39" s="92">
        <f>'[1]VAAR'!F39</f>
        <v>1</v>
      </c>
      <c r="G39" s="93"/>
      <c r="H39" s="91">
        <v>0.6736111111111112</v>
      </c>
      <c r="I39" s="82">
        <f>'[1]VAAR'!I39</f>
        <v>1736</v>
      </c>
      <c r="J39" s="82"/>
      <c r="K39" s="83" t="str">
        <f>'[1]VAAR'!K39</f>
        <v>Sandy Schaepkens</v>
      </c>
      <c r="L39" s="82">
        <f>'[1]VAAR'!L39</f>
        <v>11</v>
      </c>
      <c r="M39" s="92">
        <f>'[1]VAAR'!M39</f>
        <v>3</v>
      </c>
      <c r="N39" s="51"/>
    </row>
    <row r="40" spans="1:14" ht="18.75">
      <c r="A40" s="91">
        <f t="shared" si="2"/>
        <v>0.47499999999999964</v>
      </c>
      <c r="B40" s="82"/>
      <c r="C40" s="82"/>
      <c r="D40" s="119" t="s">
        <v>35</v>
      </c>
      <c r="E40" s="82"/>
      <c r="F40" s="92"/>
      <c r="G40" s="93"/>
      <c r="H40" s="91">
        <v>0.6763888888888889</v>
      </c>
      <c r="I40" s="82">
        <f>'[1]VAAR'!I40</f>
        <v>329</v>
      </c>
      <c r="J40" s="82"/>
      <c r="K40" s="83" t="str">
        <f>'[1]VAAR'!K40</f>
        <v>Peter Tomassen</v>
      </c>
      <c r="L40" s="82">
        <f>'[1]VAAR'!L40</f>
        <v>11</v>
      </c>
      <c r="M40" s="92">
        <f>'[1]VAAR'!M40</f>
        <v>3</v>
      </c>
      <c r="N40" s="51"/>
    </row>
    <row r="41" spans="1:14" ht="18.75">
      <c r="A41" s="91">
        <f t="shared" si="2"/>
        <v>0.4777777777777774</v>
      </c>
      <c r="B41" s="82">
        <f>'[1]VAAR'!B41</f>
        <v>1509</v>
      </c>
      <c r="C41" s="82"/>
      <c r="D41" s="83" t="str">
        <f>'[1]VAAR'!D41</f>
        <v>Hans van Sambeeck kl1</v>
      </c>
      <c r="E41" s="82">
        <f>'[1]VAAR'!E41</f>
        <v>10</v>
      </c>
      <c r="F41" s="92">
        <f>'[1]VAAR'!F41</f>
        <v>1</v>
      </c>
      <c r="G41" s="93"/>
      <c r="H41" s="91">
        <v>0.6791666666666667</v>
      </c>
      <c r="I41" s="82">
        <f>'[1]VAAR'!I41</f>
        <v>1921</v>
      </c>
      <c r="J41" s="82"/>
      <c r="K41" s="83" t="str">
        <f>'[1]VAAR'!K41</f>
        <v>Frans Hollebekkers</v>
      </c>
      <c r="L41" s="82">
        <f>'[1]VAAR'!L41</f>
        <v>11</v>
      </c>
      <c r="M41" s="92">
        <f>'[1]VAAR'!M41</f>
        <v>3</v>
      </c>
      <c r="N41" s="51"/>
    </row>
    <row r="42" spans="1:14" ht="18.75">
      <c r="A42" s="91">
        <f t="shared" si="2"/>
        <v>0.4805555555555552</v>
      </c>
      <c r="B42" s="82">
        <f>'[1]VAAR'!B43</f>
        <v>2159</v>
      </c>
      <c r="C42" s="82"/>
      <c r="D42" s="83" t="str">
        <f>'[1]VAAR'!D43</f>
        <v>Susanne Schiffer kl1</v>
      </c>
      <c r="E42" s="82">
        <f>'[1]VAAR'!E42</f>
        <v>10</v>
      </c>
      <c r="F42" s="92">
        <f>'[1]VAAR'!F42</f>
        <v>1</v>
      </c>
      <c r="G42" s="93"/>
      <c r="H42" s="91">
        <v>0.6819444444444445</v>
      </c>
      <c r="I42" s="82">
        <f>'[1]VAAR'!I42</f>
        <v>513</v>
      </c>
      <c r="J42" s="82"/>
      <c r="K42" s="83" t="str">
        <f>'[1]VAAR'!K42</f>
        <v>Hans Peters</v>
      </c>
      <c r="L42" s="82">
        <f>'[1]VAAR'!L42</f>
        <v>11</v>
      </c>
      <c r="M42" s="92">
        <f>'[1]VAAR'!M42</f>
        <v>3</v>
      </c>
      <c r="N42" s="51"/>
    </row>
    <row r="43" spans="1:14" ht="18.75">
      <c r="A43" s="91">
        <f>A42+TIME(0,4,0)</f>
        <v>0.48333333333333295</v>
      </c>
      <c r="B43" s="82">
        <f>'[1]VAAR'!B50</f>
        <v>1846</v>
      </c>
      <c r="C43" s="82"/>
      <c r="D43" s="83" t="str">
        <f>'[1]VAAR'!D50</f>
        <v>Pieter Bastiaans kl1</v>
      </c>
      <c r="E43" s="82">
        <f>'[1]VAAR'!E43</f>
        <v>10</v>
      </c>
      <c r="F43" s="92">
        <f>'[1]VAAR'!F43</f>
        <v>1</v>
      </c>
      <c r="G43" s="93"/>
      <c r="H43" s="91">
        <v>0.6847222222222222</v>
      </c>
      <c r="I43" s="82">
        <f>'[1]VAAR'!I10</f>
        <v>132</v>
      </c>
      <c r="J43" s="82"/>
      <c r="K43" s="83" t="str">
        <f>'[1]VAAR'!K10</f>
        <v>Hans Hoogers</v>
      </c>
      <c r="L43" s="82">
        <f>'[1]VAAR'!L43</f>
        <v>9</v>
      </c>
      <c r="M43" s="92">
        <f>'[1]VAAR'!M43</f>
        <v>3</v>
      </c>
      <c r="N43" s="51"/>
    </row>
    <row r="44" spans="1:14" ht="18.75">
      <c r="A44" s="91">
        <f>A43+TIME(0,4,0)</f>
        <v>0.4861111111111107</v>
      </c>
      <c r="B44" s="82">
        <f>'[1]VAAR'!B44</f>
        <v>2027</v>
      </c>
      <c r="C44" s="82"/>
      <c r="D44" s="83" t="str">
        <f>'[1]VAAR'!D44</f>
        <v>Dennis Rijntjes kl3</v>
      </c>
      <c r="E44" s="82">
        <f>'[1]VAAR'!E44</f>
        <v>4</v>
      </c>
      <c r="F44" s="92">
        <f>'[1]VAAR'!F44</f>
        <v>3</v>
      </c>
      <c r="G44" s="93"/>
      <c r="H44" s="91">
        <v>0.6875</v>
      </c>
      <c r="I44" s="82">
        <f>'[1]VAAR'!I44</f>
        <v>1892</v>
      </c>
      <c r="J44" s="82"/>
      <c r="K44" s="83" t="str">
        <f>'[1]VAAR'!K44</f>
        <v>Rodonde Rutjens</v>
      </c>
      <c r="L44" s="82">
        <f>'[1]VAAR'!L44</f>
        <v>9</v>
      </c>
      <c r="M44" s="92">
        <f>'[1]VAAR'!M44</f>
        <v>3</v>
      </c>
      <c r="N44" s="80"/>
    </row>
    <row r="45" spans="1:14" ht="18.75">
      <c r="A45" s="91">
        <f aca="true" t="shared" si="3" ref="A45:A65">A44+TIME(,4,0)</f>
        <v>0.4888888888888885</v>
      </c>
      <c r="B45" s="82">
        <f>'[1]VAAR'!B45</f>
        <v>1743</v>
      </c>
      <c r="C45" s="82"/>
      <c r="D45" s="83" t="str">
        <f>'[1]VAAR'!D45</f>
        <v>Mandy van Delft kl3</v>
      </c>
      <c r="E45" s="82">
        <f>'[1]VAAR'!E45</f>
        <v>4</v>
      </c>
      <c r="F45" s="92">
        <f>'[1]VAAR'!F45</f>
        <v>3</v>
      </c>
      <c r="G45" s="93"/>
      <c r="H45" s="91">
        <v>0.6902777777777778</v>
      </c>
      <c r="I45" s="82">
        <f>'[1]VAAR'!I45</f>
        <v>453</v>
      </c>
      <c r="J45" s="82"/>
      <c r="K45" s="83" t="str">
        <f>'[1]VAAR'!K45</f>
        <v>Piet Heuveling</v>
      </c>
      <c r="L45" s="82">
        <f>'[1]VAAR'!L45</f>
        <v>12</v>
      </c>
      <c r="M45" s="92">
        <f>'[1]VAAR'!M45</f>
        <v>3</v>
      </c>
      <c r="N45" s="80"/>
    </row>
    <row r="46" spans="1:14" ht="18.75">
      <c r="A46" s="91">
        <f t="shared" si="3"/>
        <v>0.49166666666666625</v>
      </c>
      <c r="B46" s="82">
        <f>'[1]VAAR'!B46</f>
        <v>375</v>
      </c>
      <c r="C46" s="82"/>
      <c r="D46" s="83" t="str">
        <f>'[1]VAAR'!D46</f>
        <v>Paul Claessen kl3</v>
      </c>
      <c r="E46" s="82">
        <f>'[1]VAAR'!E46</f>
        <v>4</v>
      </c>
      <c r="F46" s="92">
        <f>'[1]VAAR'!F46</f>
        <v>3</v>
      </c>
      <c r="G46" s="93"/>
      <c r="H46" s="91" t="s">
        <v>9</v>
      </c>
      <c r="I46" s="82"/>
      <c r="J46" s="82"/>
      <c r="K46" s="83"/>
      <c r="L46" s="82"/>
      <c r="M46" s="92"/>
      <c r="N46" s="80"/>
    </row>
    <row r="47" spans="1:14" ht="18.75">
      <c r="A47" s="91">
        <f t="shared" si="3"/>
        <v>0.494444444444444</v>
      </c>
      <c r="B47" s="82">
        <f>'[1]VAAR'!B47</f>
        <v>142</v>
      </c>
      <c r="C47" s="95"/>
      <c r="D47" s="83" t="str">
        <f>'[1]VAAR'!D47</f>
        <v>Erik van Krieken</v>
      </c>
      <c r="E47" s="82">
        <f>'[1]VAAR'!E47</f>
        <v>7</v>
      </c>
      <c r="F47" s="92">
        <f>'[1]VAAR'!F47</f>
        <v>1</v>
      </c>
      <c r="G47" s="93"/>
      <c r="H47" s="91" t="s">
        <v>9</v>
      </c>
      <c r="I47" s="82"/>
      <c r="J47" s="82"/>
      <c r="K47" s="83"/>
      <c r="L47" s="82"/>
      <c r="M47" s="92" t="s">
        <v>9</v>
      </c>
      <c r="N47" s="51"/>
    </row>
    <row r="48" spans="1:14" ht="18.75">
      <c r="A48" s="91">
        <f t="shared" si="3"/>
        <v>0.4972222222222218</v>
      </c>
      <c r="B48" s="82"/>
      <c r="C48" s="82"/>
      <c r="D48" s="119" t="s">
        <v>35</v>
      </c>
      <c r="E48" s="82"/>
      <c r="F48" s="92"/>
      <c r="G48" s="90"/>
      <c r="H48" s="97"/>
      <c r="I48" s="82"/>
      <c r="J48" s="82"/>
      <c r="K48" s="83" t="s">
        <v>9</v>
      </c>
      <c r="L48" s="82" t="s">
        <v>9</v>
      </c>
      <c r="M48" s="92"/>
      <c r="N48" s="51"/>
    </row>
    <row r="49" spans="1:14" ht="18.75">
      <c r="A49" s="91">
        <f t="shared" si="3"/>
        <v>0.49999999999999956</v>
      </c>
      <c r="B49" s="82">
        <f>'[1]VAAR'!B49</f>
        <v>115</v>
      </c>
      <c r="C49" s="82"/>
      <c r="D49" s="83" t="str">
        <f>'[1]VAAR'!D49</f>
        <v>Fred van Vliet</v>
      </c>
      <c r="E49" s="82">
        <f>'[1]VAAR'!E49</f>
        <v>7</v>
      </c>
      <c r="F49" s="92">
        <f>'[1]VAAR'!F49</f>
        <v>1</v>
      </c>
      <c r="G49" s="90"/>
      <c r="H49" s="97"/>
      <c r="I49" s="82"/>
      <c r="J49" s="82"/>
      <c r="K49" s="83"/>
      <c r="L49" s="82"/>
      <c r="M49" s="92"/>
      <c r="N49" s="51"/>
    </row>
    <row r="50" spans="1:14" ht="22.5">
      <c r="A50" s="91">
        <f t="shared" si="3"/>
        <v>0.5027777777777773</v>
      </c>
      <c r="B50" s="82">
        <f>'[1]VAAR'!B42</f>
        <v>1852</v>
      </c>
      <c r="C50" s="82"/>
      <c r="D50" s="83" t="s">
        <v>36</v>
      </c>
      <c r="E50" s="82">
        <f>'[1]VAAR'!E50</f>
        <v>10</v>
      </c>
      <c r="F50" s="92">
        <v>2</v>
      </c>
      <c r="G50" s="90"/>
      <c r="H50" s="97"/>
      <c r="I50" s="82"/>
      <c r="J50" s="82"/>
      <c r="K50" s="83"/>
      <c r="L50" s="98"/>
      <c r="M50" s="92"/>
      <c r="N50" s="51"/>
    </row>
    <row r="51" spans="1:14" ht="22.5">
      <c r="A51" s="91">
        <f t="shared" si="3"/>
        <v>0.5055555555555551</v>
      </c>
      <c r="B51" s="82">
        <f>'[1]VAAR'!B51</f>
        <v>154</v>
      </c>
      <c r="C51" s="82"/>
      <c r="D51" s="83" t="str">
        <f>'[1]VAAR'!D51</f>
        <v>Leo v.d. Burgt kl2</v>
      </c>
      <c r="E51" s="82">
        <f>'[1]VAAR'!E51</f>
        <v>10</v>
      </c>
      <c r="F51" s="92">
        <f>'[1]VAAR'!F51</f>
        <v>2</v>
      </c>
      <c r="G51" s="90"/>
      <c r="H51" s="99" t="str">
        <f>'[1]VAAR'!H53</f>
        <v>RUBRIEK 0</v>
      </c>
      <c r="I51" s="100" t="str">
        <f>'[1]VAAR'!K53</f>
        <v>Jonge paarden</v>
      </c>
      <c r="J51" s="98"/>
      <c r="K51" s="101"/>
      <c r="L51" s="101"/>
      <c r="M51" s="92" t="s">
        <v>9</v>
      </c>
      <c r="N51" s="51"/>
    </row>
    <row r="52" spans="1:14" ht="18.75">
      <c r="A52" s="91">
        <f t="shared" si="3"/>
        <v>0.5083333333333329</v>
      </c>
      <c r="B52" s="82"/>
      <c r="C52" s="82"/>
      <c r="D52" s="119" t="s">
        <v>35</v>
      </c>
      <c r="E52" s="82"/>
      <c r="F52" s="92"/>
      <c r="G52" s="102"/>
      <c r="H52" s="99" t="str">
        <f>'[1]VAAR'!H54</f>
        <v>RUBRIEK 1 </v>
      </c>
      <c r="I52" s="100" t="str">
        <f>'[1]VAAR'!K54</f>
        <v>Enkelspan pony klasse 1-2</v>
      </c>
      <c r="J52" s="82"/>
      <c r="K52" s="101"/>
      <c r="L52" s="101"/>
      <c r="M52" s="103"/>
      <c r="N52" s="51"/>
    </row>
    <row r="53" spans="1:14" ht="22.5">
      <c r="A53" s="91">
        <f t="shared" si="3"/>
        <v>0.5111111111111106</v>
      </c>
      <c r="B53" s="82">
        <f>'[1]VAAR'!B53</f>
        <v>3437</v>
      </c>
      <c r="C53" s="82"/>
      <c r="D53" s="83" t="str">
        <f>'[1]VAAR'!D53</f>
        <v>Lia Koek kl1</v>
      </c>
      <c r="E53" s="82">
        <f>'[1]VAAR'!E53</f>
        <v>5</v>
      </c>
      <c r="F53" s="92">
        <f>'[1]VAAR'!F53</f>
        <v>1</v>
      </c>
      <c r="G53" s="90"/>
      <c r="H53" s="99" t="str">
        <f>'[1]VAAR'!H55</f>
        <v>RUBRIEK 2</v>
      </c>
      <c r="I53" s="100" t="str">
        <f>'[1]VAAR'!K55</f>
        <v>Enkelspan pony klasse 3</v>
      </c>
      <c r="J53" s="98"/>
      <c r="K53" s="101"/>
      <c r="L53" s="101"/>
      <c r="M53" s="92"/>
      <c r="N53" s="51"/>
    </row>
    <row r="54" spans="1:14" ht="22.5">
      <c r="A54" s="91">
        <f t="shared" si="3"/>
        <v>0.5138888888888884</v>
      </c>
      <c r="B54" s="82">
        <f>'[1]VAAR'!B54</f>
        <v>2025</v>
      </c>
      <c r="C54" s="82"/>
      <c r="D54" s="83" t="str">
        <f>'[1]VAAR'!D54</f>
        <v>Manou Brans kl1</v>
      </c>
      <c r="E54" s="82">
        <f>'[1]VAAR'!E54</f>
        <v>5</v>
      </c>
      <c r="F54" s="92">
        <f>'[1]VAAR'!F54</f>
        <v>1</v>
      </c>
      <c r="G54" s="90"/>
      <c r="H54" s="99" t="str">
        <f>'[1]VAAR'!H56</f>
        <v>RUBRIEK 3</v>
      </c>
      <c r="I54" s="100" t="str">
        <f>'[1]VAAR'!K56</f>
        <v>Tweespan pony klasse 1</v>
      </c>
      <c r="J54" s="98"/>
      <c r="K54" s="101"/>
      <c r="L54" s="101"/>
      <c r="M54" s="92"/>
      <c r="N54" s="51"/>
    </row>
    <row r="55" spans="1:14" ht="18.75">
      <c r="A55" s="91">
        <f t="shared" si="3"/>
        <v>0.5166666666666662</v>
      </c>
      <c r="B55" s="82">
        <f>'[1]VAAR'!B55</f>
        <v>1938</v>
      </c>
      <c r="C55" s="82"/>
      <c r="D55" s="83" t="str">
        <f>'[1]VAAR'!D55</f>
        <v>Sjors Siebers kl2</v>
      </c>
      <c r="E55" s="82">
        <f>'[1]VAAR'!E55</f>
        <v>5</v>
      </c>
      <c r="F55" s="92">
        <f>'[1]VAAR'!F55</f>
        <v>2</v>
      </c>
      <c r="G55" s="90"/>
      <c r="H55" s="99" t="str">
        <f>'[1]VAAR'!H57</f>
        <v>RUBRIEK 4</v>
      </c>
      <c r="I55" s="100" t="str">
        <f>'[1]VAAR'!K57</f>
        <v>Tweespan pony klasse 2-3</v>
      </c>
      <c r="J55" s="82"/>
      <c r="K55" s="101"/>
      <c r="L55" s="101"/>
      <c r="M55" s="92"/>
      <c r="N55" s="51"/>
    </row>
    <row r="56" spans="1:14" ht="18.75">
      <c r="A56" s="91">
        <f t="shared" si="3"/>
        <v>0.5194444444444439</v>
      </c>
      <c r="B56" s="82">
        <f>'[1]VAAR'!B56</f>
        <v>3221</v>
      </c>
      <c r="C56" s="82"/>
      <c r="D56" s="83" t="str">
        <f>'[1]VAAR'!D56</f>
        <v>Sarah Haepers</v>
      </c>
      <c r="E56" s="82">
        <f>'[1]VAAR'!E56</f>
        <v>7</v>
      </c>
      <c r="F56" s="92">
        <f>'[1]VAAR'!F56</f>
        <v>1</v>
      </c>
      <c r="G56" s="90"/>
      <c r="H56" s="99" t="str">
        <f>'[1]VAAR'!H58</f>
        <v>RUBRIEK 5</v>
      </c>
      <c r="I56" s="104" t="str">
        <f>'[1]VAAR'!K58</f>
        <v>Vierspan pony klasse 1- 2- 3</v>
      </c>
      <c r="J56" s="105"/>
      <c r="K56" s="101"/>
      <c r="L56" s="101"/>
      <c r="M56" s="106"/>
      <c r="N56" s="51"/>
    </row>
    <row r="57" spans="1:14" ht="22.5">
      <c r="A57" s="91">
        <f t="shared" si="3"/>
        <v>0.5222222222222217</v>
      </c>
      <c r="B57" s="82">
        <f>'[1]VAAR'!B57</f>
        <v>1312</v>
      </c>
      <c r="C57" s="82"/>
      <c r="D57" s="83" t="str">
        <f>'[1]VAAR'!D57</f>
        <v>Thea Merkx</v>
      </c>
      <c r="E57" s="82">
        <f>'[1]VAAR'!E57</f>
        <v>7</v>
      </c>
      <c r="F57" s="92">
        <f>'[1]VAAR'!F57</f>
        <v>1</v>
      </c>
      <c r="G57" s="90"/>
      <c r="H57" s="99" t="str">
        <f>'[1]VAAR'!H59</f>
        <v>RUBRIEK 6</v>
      </c>
      <c r="I57" s="100" t="str">
        <f>'[1]VAAR'!K59</f>
        <v>Tandem pony klasse 2-3</v>
      </c>
      <c r="J57" s="98"/>
      <c r="K57" s="101"/>
      <c r="L57" s="101"/>
      <c r="M57" s="92"/>
      <c r="N57" s="80"/>
    </row>
    <row r="58" spans="1:14" ht="22.5">
      <c r="A58" s="91">
        <f t="shared" si="3"/>
        <v>0.5249999999999995</v>
      </c>
      <c r="B58" s="82">
        <f>'[1]VAAR'!B58</f>
        <v>930</v>
      </c>
      <c r="C58" s="82"/>
      <c r="D58" s="83" t="str">
        <f>'[1]VAAR'!D58</f>
        <v>Gerrit Bevers</v>
      </c>
      <c r="E58" s="82">
        <f>'[1]VAAR'!E58</f>
        <v>7</v>
      </c>
      <c r="F58" s="92">
        <f>'[1]VAAR'!F58</f>
        <v>1</v>
      </c>
      <c r="G58" s="94"/>
      <c r="H58" s="99" t="str">
        <f>'[1]VAAR'!H60</f>
        <v>RUBRIEK 7</v>
      </c>
      <c r="I58" s="104" t="str">
        <f>'[1]VAAR'!K60</f>
        <v>Enkelspan paard klasse 1</v>
      </c>
      <c r="J58" s="98"/>
      <c r="K58" s="101"/>
      <c r="L58" s="101"/>
      <c r="M58" s="92"/>
      <c r="N58" s="80"/>
    </row>
    <row r="59" spans="1:14" ht="22.5">
      <c r="A59" s="91">
        <f t="shared" si="3"/>
        <v>0.5277777777777772</v>
      </c>
      <c r="B59" s="82">
        <f>'[1]VAAR'!B59</f>
        <v>1901</v>
      </c>
      <c r="C59" s="82"/>
      <c r="D59" s="83" t="str">
        <f>'[1]VAAR'!D59</f>
        <v>Erik Evers kl2</v>
      </c>
      <c r="E59" s="82">
        <f>'[1]VAAR'!E59</f>
        <v>10</v>
      </c>
      <c r="F59" s="92">
        <f>'[1]VAAR'!F59</f>
        <v>2</v>
      </c>
      <c r="G59" s="94"/>
      <c r="H59" s="107" t="str">
        <f>'[1]VAAR'!H61</f>
        <v>RUBRIEK 8</v>
      </c>
      <c r="I59" s="104" t="str">
        <f>'[1]VAAR'!K61</f>
        <v>Enkelspan paard klasse 2</v>
      </c>
      <c r="J59" s="98"/>
      <c r="K59" s="101"/>
      <c r="L59" s="101"/>
      <c r="M59" s="92"/>
      <c r="N59" s="80"/>
    </row>
    <row r="60" spans="1:14" ht="22.5">
      <c r="A60" s="91">
        <f t="shared" si="3"/>
        <v>0.530555555555555</v>
      </c>
      <c r="B60" s="82">
        <f>'[1]VAAR'!B60</f>
        <v>1552</v>
      </c>
      <c r="C60" s="82"/>
      <c r="D60" s="83" t="str">
        <f>'[1]VAAR'!D60</f>
        <v>Jeoen Meulendijk kl2</v>
      </c>
      <c r="E60" s="82">
        <f>'[1]VAAR'!E60</f>
        <v>10</v>
      </c>
      <c r="F60" s="92">
        <f>'[1]VAAR'!F60</f>
        <v>2</v>
      </c>
      <c r="G60" s="94"/>
      <c r="H60" s="99" t="str">
        <f>'[1]VAAR'!H62</f>
        <v>RUBRIEK 9</v>
      </c>
      <c r="I60" s="104" t="str">
        <f>'[1]VAAR'!K62</f>
        <v>Enkelspan paard klasse 3</v>
      </c>
      <c r="J60" s="98"/>
      <c r="K60" s="101"/>
      <c r="L60" s="101"/>
      <c r="M60" s="92"/>
      <c r="N60" s="80"/>
    </row>
    <row r="61" spans="1:14" ht="22.5">
      <c r="A61" s="91">
        <f t="shared" si="3"/>
        <v>0.5333333333333328</v>
      </c>
      <c r="B61" s="82">
        <f>'[1]VAAR'!B61</f>
        <v>1848</v>
      </c>
      <c r="C61" s="82"/>
      <c r="D61" s="83" t="str">
        <f>'[1]VAAR'!D61</f>
        <v>Wim Verhoeven kl2</v>
      </c>
      <c r="E61" s="82">
        <f>'[1]VAAR'!E61</f>
        <v>10</v>
      </c>
      <c r="F61" s="92">
        <f>'[1]VAAR'!F61</f>
        <v>2</v>
      </c>
      <c r="G61" s="94"/>
      <c r="H61" s="107" t="str">
        <f>'[1]VAAR'!H63</f>
        <v>RUBRIEK 10</v>
      </c>
      <c r="I61" s="108" t="str">
        <f>'[1]VAAR'!K63</f>
        <v>Tweespan paard klasse 1-2</v>
      </c>
      <c r="J61" s="98"/>
      <c r="K61" s="101"/>
      <c r="L61" s="101"/>
      <c r="M61" s="92"/>
      <c r="N61" s="80"/>
    </row>
    <row r="62" spans="1:14" ht="22.5">
      <c r="A62" s="91">
        <f t="shared" si="3"/>
        <v>0.5361111111111105</v>
      </c>
      <c r="B62" s="82">
        <f>'[1]VAAR'!B62</f>
        <v>736</v>
      </c>
      <c r="C62" s="82"/>
      <c r="D62" s="83" t="str">
        <f>'[1]VAAR'!D62</f>
        <v>Huub van Geffen kl3</v>
      </c>
      <c r="E62" s="82">
        <f>'[1]VAAR'!E62</f>
        <v>5</v>
      </c>
      <c r="F62" s="92">
        <f>'[1]VAAR'!F62</f>
        <v>3</v>
      </c>
      <c r="G62" s="94"/>
      <c r="H62" s="107" t="str">
        <f>'[1]VAAR'!H64</f>
        <v>RUBRIEK 11</v>
      </c>
      <c r="I62" s="108" t="str">
        <f>'[1]VAAR'!K64</f>
        <v>Tweespan paard klasse 3</v>
      </c>
      <c r="J62" s="109"/>
      <c r="K62" s="101"/>
      <c r="L62" s="101"/>
      <c r="M62" s="92"/>
      <c r="N62" s="80"/>
    </row>
    <row r="63" spans="1:14" ht="18.75">
      <c r="A63" s="91">
        <f t="shared" si="3"/>
        <v>0.5388888888888883</v>
      </c>
      <c r="B63" s="84">
        <f>'[1]VAAR'!B63</f>
        <v>1372</v>
      </c>
      <c r="C63" s="84"/>
      <c r="D63" s="84" t="str">
        <f>'[1]VAAR'!D63</f>
        <v>Frank Bos kl3</v>
      </c>
      <c r="E63" s="82">
        <f>'[1]VAAR'!E63</f>
        <v>5</v>
      </c>
      <c r="F63" s="92">
        <f>'[1]VAAR'!F63</f>
        <v>3</v>
      </c>
      <c r="G63" s="94"/>
      <c r="H63" s="107" t="str">
        <f>'[1]VAAR'!H65</f>
        <v>RUBRIEK 12</v>
      </c>
      <c r="I63" s="104" t="str">
        <f>'[1]VAAR'!K65</f>
        <v>Vierspan paard klasse 3</v>
      </c>
      <c r="J63" s="84"/>
      <c r="K63" s="101"/>
      <c r="L63" s="101"/>
      <c r="M63" s="92"/>
      <c r="N63" s="80"/>
    </row>
    <row r="64" spans="1:14" ht="18.75">
      <c r="A64" s="91">
        <f t="shared" si="3"/>
        <v>0.5416666666666661</v>
      </c>
      <c r="B64" s="84">
        <f>'[1]VAAR'!B64</f>
        <v>2500</v>
      </c>
      <c r="C64" s="84"/>
      <c r="D64" s="84" t="str">
        <f>'[1]VAAR'!D64</f>
        <v>Marcel Hendriks kl3</v>
      </c>
      <c r="E64" s="82">
        <f>'[1]VAAR'!E64</f>
        <v>5</v>
      </c>
      <c r="F64" s="92">
        <f>'[1]VAAR'!F64</f>
        <v>3</v>
      </c>
      <c r="G64" s="94"/>
      <c r="H64" s="107"/>
      <c r="I64" s="104"/>
      <c r="J64" s="105"/>
      <c r="K64" s="104"/>
      <c r="L64" s="84"/>
      <c r="M64" s="92"/>
      <c r="N64" s="80"/>
    </row>
    <row r="65" spans="1:14" ht="18.75">
      <c r="A65" s="91">
        <f t="shared" si="3"/>
        <v>0.5444444444444438</v>
      </c>
      <c r="B65" s="82">
        <f>'[1]VAAR'!B65</f>
        <v>728</v>
      </c>
      <c r="C65" s="82"/>
      <c r="D65" s="84" t="str">
        <f>'[1]VAAR'!D65</f>
        <v>Simone Dubbeldam-Bruys kl3</v>
      </c>
      <c r="E65" s="82">
        <f>'[1]VAAR'!E65</f>
        <v>5</v>
      </c>
      <c r="F65" s="92">
        <f>'[1]VAAR'!F65</f>
        <v>3</v>
      </c>
      <c r="G65" s="94"/>
      <c r="H65" s="107"/>
      <c r="I65" s="104"/>
      <c r="J65" s="105"/>
      <c r="K65" s="104"/>
      <c r="L65" s="82"/>
      <c r="M65" s="92"/>
      <c r="N65" s="51"/>
    </row>
    <row r="66" spans="1:14" ht="18.75">
      <c r="A66" s="91" t="s">
        <v>9</v>
      </c>
      <c r="B66" s="82"/>
      <c r="C66" s="82"/>
      <c r="D66" s="83"/>
      <c r="E66" s="82"/>
      <c r="F66" s="92"/>
      <c r="G66" s="93"/>
      <c r="H66" s="97"/>
      <c r="I66" s="82"/>
      <c r="J66" s="82"/>
      <c r="K66" s="83"/>
      <c r="L66" s="82"/>
      <c r="M66" s="92"/>
      <c r="N66" s="51"/>
    </row>
    <row r="67" spans="1:14" ht="18.75">
      <c r="A67" s="91" t="s">
        <v>9</v>
      </c>
      <c r="B67" s="82"/>
      <c r="C67" s="82"/>
      <c r="D67" s="83"/>
      <c r="E67" s="82"/>
      <c r="F67" s="92"/>
      <c r="G67" s="93"/>
      <c r="H67" s="97"/>
      <c r="I67" s="82"/>
      <c r="J67" s="82"/>
      <c r="K67" s="83"/>
      <c r="L67" s="82"/>
      <c r="M67" s="92"/>
      <c r="N67" s="51"/>
    </row>
    <row r="68" spans="1:14" ht="18.75">
      <c r="A68" s="91" t="s">
        <v>9</v>
      </c>
      <c r="B68" s="82"/>
      <c r="C68" s="82"/>
      <c r="D68" s="83" t="str">
        <f>'[1]VAAR'!D68</f>
        <v>pauze</v>
      </c>
      <c r="E68" s="82"/>
      <c r="F68" s="92"/>
      <c r="G68" s="93"/>
      <c r="H68" s="110"/>
      <c r="I68" s="83"/>
      <c r="J68" s="82"/>
      <c r="K68" s="83"/>
      <c r="L68" s="83"/>
      <c r="M68" s="92"/>
      <c r="N68" s="51"/>
    </row>
    <row r="69" spans="1:14" ht="18.75">
      <c r="A69" s="91"/>
      <c r="B69" s="82"/>
      <c r="C69" s="82"/>
      <c r="D69" s="83" t="str">
        <f>'[1]VAAR'!D69</f>
        <v> </v>
      </c>
      <c r="E69" s="82"/>
      <c r="F69" s="92"/>
      <c r="G69" s="93"/>
      <c r="H69" s="97"/>
      <c r="I69" s="82"/>
      <c r="J69" s="82"/>
      <c r="K69" s="83"/>
      <c r="L69" s="82"/>
      <c r="M69" s="92"/>
      <c r="N69" s="51"/>
    </row>
    <row r="70" spans="1:14" ht="19.5" thickBot="1">
      <c r="A70" s="118"/>
      <c r="B70" s="113"/>
      <c r="C70" s="113"/>
      <c r="D70" s="114" t="s">
        <v>9</v>
      </c>
      <c r="E70" s="113"/>
      <c r="F70" s="115"/>
      <c r="G70" s="111"/>
      <c r="H70" s="112"/>
      <c r="I70" s="113"/>
      <c r="J70" s="113"/>
      <c r="K70" s="114"/>
      <c r="L70" s="113"/>
      <c r="M70" s="115"/>
      <c r="N70" s="81"/>
    </row>
  </sheetData>
  <printOptions/>
  <pageMargins left="0.75" right="0.75" top="1" bottom="1" header="0.5" footer="0.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</dc:creator>
  <cp:keywords/>
  <dc:description/>
  <cp:lastModifiedBy>Dio</cp:lastModifiedBy>
  <cp:lastPrinted>2014-06-18T17:06:24Z</cp:lastPrinted>
  <dcterms:created xsi:type="dcterms:W3CDTF">2013-06-06T06:19:06Z</dcterms:created>
  <dcterms:modified xsi:type="dcterms:W3CDTF">2014-06-26T11:17:57Z</dcterms:modified>
  <cp:category/>
  <cp:version/>
  <cp:contentType/>
  <cp:contentStatus/>
</cp:coreProperties>
</file>